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-15" yWindow="-15" windowWidth="10245" windowHeight="8100"/>
  </bookViews>
  <sheets>
    <sheet name="7-8-9" sheetId="3" r:id="rId1"/>
  </sheets>
  <externalReferences>
    <externalReference r:id="rId2"/>
  </externalReferences>
  <definedNames>
    <definedName name="地区別人口及び世帯数" localSheetId="0">#REF!,#REF!,#REF!,#REF!,#REF!,#REF!</definedName>
    <definedName name="地区別人口及び世帯数">#REF!,#REF!,#REF!,#REF!,#REF!,#REF!</definedName>
    <definedName name="入力範囲" localSheetId="0">#REF!,#REF!,#REF!,#REF!,#REF!,#REF!</definedName>
    <definedName name="入力範囲">#REF!,#REF!,#REF!,#REF!,#REF!,#REF!</definedName>
  </definedNames>
  <calcPr calcId="152511"/>
</workbook>
</file>

<file path=xl/calcChain.xml><?xml version="1.0" encoding="utf-8"?>
<calcChain xmlns="http://schemas.openxmlformats.org/spreadsheetml/2006/main">
  <c r="I71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J171" i="3"/>
  <c r="I171" i="3"/>
  <c r="H171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34" i="3"/>
  <c r="D170" i="3"/>
  <c r="C170" i="3"/>
  <c r="B170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34" i="3"/>
  <c r="J110" i="3"/>
  <c r="I110" i="3"/>
  <c r="H110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77" i="3"/>
  <c r="D128" i="3"/>
  <c r="C128" i="3"/>
  <c r="B128" i="3"/>
  <c r="E114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77" i="3"/>
  <c r="J71" i="3"/>
  <c r="H71" i="3"/>
  <c r="H173" i="3"/>
  <c r="J173" i="3"/>
  <c r="K171" i="3"/>
  <c r="E170" i="3"/>
  <c r="K110" i="3"/>
  <c r="E128" i="3"/>
  <c r="I173" i="3"/>
  <c r="K71" i="3"/>
  <c r="K173" i="3"/>
</calcChain>
</file>

<file path=xl/sharedStrings.xml><?xml version="1.0" encoding="utf-8"?>
<sst xmlns="http://schemas.openxmlformats.org/spreadsheetml/2006/main" count="341" uniqueCount="307">
  <si>
    <t>◎自治会等別住民基本台帳人口及び世帯数</t>
    <rPh sb="1" eb="4">
      <t>ジチカイ</t>
    </rPh>
    <rPh sb="4" eb="5">
      <t>トウ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4" eb="15">
      <t>オヨ</t>
    </rPh>
    <rPh sb="16" eb="19">
      <t>セタイスウ</t>
    </rPh>
    <phoneticPr fontId="2"/>
  </si>
  <si>
    <t>自治会等の名称</t>
    <rPh sb="0" eb="3">
      <t>ジチカイ</t>
    </rPh>
    <rPh sb="3" eb="4">
      <t>トウ</t>
    </rPh>
    <rPh sb="5" eb="7">
      <t>メイショウ</t>
    </rPh>
    <phoneticPr fontId="4"/>
  </si>
  <si>
    <t>世帯数</t>
    <phoneticPr fontId="2"/>
  </si>
  <si>
    <t>人  口</t>
    <phoneticPr fontId="2"/>
  </si>
  <si>
    <t>男</t>
  </si>
  <si>
    <t>女</t>
  </si>
  <si>
    <t>計</t>
  </si>
  <si>
    <t>飯塚地区</t>
    <rPh sb="0" eb="2">
      <t>イイヅカ</t>
    </rPh>
    <rPh sb="2" eb="4">
      <t>チク</t>
    </rPh>
    <phoneticPr fontId="2"/>
  </si>
  <si>
    <t>新高雄</t>
  </si>
  <si>
    <t>吉原町</t>
  </si>
  <si>
    <t>新栄町</t>
  </si>
  <si>
    <t>リバーサイド</t>
  </si>
  <si>
    <t>相田団地</t>
  </si>
  <si>
    <t>稲荷町</t>
  </si>
  <si>
    <t>宮の下</t>
  </si>
  <si>
    <t>けやき台</t>
  </si>
  <si>
    <t>下本町</t>
  </si>
  <si>
    <t>東伊川</t>
    <rPh sb="1" eb="2">
      <t>イ</t>
    </rPh>
    <rPh sb="2" eb="3">
      <t>カワ</t>
    </rPh>
    <phoneticPr fontId="4"/>
  </si>
  <si>
    <t>中本町</t>
  </si>
  <si>
    <t>南伊川</t>
    <rPh sb="0" eb="1">
      <t>ミナミ</t>
    </rPh>
    <rPh sb="1" eb="2">
      <t>イ</t>
    </rPh>
    <rPh sb="2" eb="3">
      <t>カワ</t>
    </rPh>
    <phoneticPr fontId="4"/>
  </si>
  <si>
    <t>上本町</t>
  </si>
  <si>
    <t>ガーデンヒルズ</t>
    <phoneticPr fontId="5"/>
  </si>
  <si>
    <t>西町東</t>
  </si>
  <si>
    <t>幸袋本町</t>
  </si>
  <si>
    <t>西町西</t>
  </si>
  <si>
    <t>幸袋新町</t>
  </si>
  <si>
    <t>徳前第１</t>
  </si>
  <si>
    <t>池田</t>
  </si>
  <si>
    <t>徳前第２</t>
  </si>
  <si>
    <t>栄町一丁目</t>
  </si>
  <si>
    <t>徳前第３</t>
  </si>
  <si>
    <t>栄町二丁目</t>
  </si>
  <si>
    <t>徳前第４</t>
  </si>
  <si>
    <t>栄町三丁目</t>
  </si>
  <si>
    <t>向町</t>
  </si>
  <si>
    <t>幸袋西町</t>
  </si>
  <si>
    <t>御幸町</t>
  </si>
  <si>
    <t>日の出町</t>
  </si>
  <si>
    <t>東町東</t>
  </si>
  <si>
    <t>緑ケ丘</t>
  </si>
  <si>
    <t>東町西</t>
  </si>
  <si>
    <t>大谷町</t>
  </si>
  <si>
    <t>片島栄町</t>
  </si>
  <si>
    <t>中三</t>
  </si>
  <si>
    <t>片島本町</t>
  </si>
  <si>
    <t>中一</t>
  </si>
  <si>
    <t>片島若宮町</t>
    <rPh sb="4" eb="5">
      <t>マチ</t>
    </rPh>
    <phoneticPr fontId="4"/>
  </si>
  <si>
    <t>三軒家</t>
  </si>
  <si>
    <t>片島勝守町</t>
    <rPh sb="4" eb="5">
      <t>マチ</t>
    </rPh>
    <phoneticPr fontId="4"/>
  </si>
  <si>
    <t>井の浦</t>
    <rPh sb="0" eb="1">
      <t>イ</t>
    </rPh>
    <rPh sb="2" eb="3">
      <t>ウラ</t>
    </rPh>
    <phoneticPr fontId="4"/>
  </si>
  <si>
    <t>昭和通</t>
  </si>
  <si>
    <t>庄司</t>
  </si>
  <si>
    <t>中央通</t>
  </si>
  <si>
    <t>津島</t>
  </si>
  <si>
    <t>駅通</t>
  </si>
  <si>
    <t>柳橋</t>
  </si>
  <si>
    <t>南通</t>
  </si>
  <si>
    <t>目尾勝負谷</t>
  </si>
  <si>
    <t>木の花</t>
  </si>
  <si>
    <t>第二目尾</t>
  </si>
  <si>
    <t>元宮</t>
  </si>
  <si>
    <t>浜生</t>
  </si>
  <si>
    <t>五穀神</t>
  </si>
  <si>
    <t>吉北</t>
  </si>
  <si>
    <t>大新</t>
  </si>
  <si>
    <t>吉北元町</t>
  </si>
  <si>
    <t>鶴三緒</t>
  </si>
  <si>
    <t>目尾中央</t>
  </si>
  <si>
    <t>忠隈</t>
  </si>
  <si>
    <t>目尾薙野</t>
  </si>
  <si>
    <t>立岩</t>
  </si>
  <si>
    <t>白旗団地</t>
  </si>
  <si>
    <t>新飯塚東</t>
  </si>
  <si>
    <t>目尾団地</t>
  </si>
  <si>
    <t>新飯塚西</t>
  </si>
  <si>
    <t>第二勝負谷</t>
  </si>
  <si>
    <t>芳雄</t>
  </si>
  <si>
    <t>地産</t>
    <phoneticPr fontId="4"/>
  </si>
  <si>
    <t>旧芳雄</t>
  </si>
  <si>
    <t>八木山</t>
  </si>
  <si>
    <t>柏の森</t>
  </si>
  <si>
    <t>蓮台寺</t>
  </si>
  <si>
    <t>下三緒</t>
  </si>
  <si>
    <t>建花寺</t>
  </si>
  <si>
    <t>三緒浦</t>
  </si>
  <si>
    <t>大日寺</t>
  </si>
  <si>
    <t>山内</t>
  </si>
  <si>
    <t>花瀬</t>
  </si>
  <si>
    <t>上三緒第１</t>
  </si>
  <si>
    <t>明星寺</t>
  </si>
  <si>
    <t>上三緒第２</t>
  </si>
  <si>
    <t>潤野上</t>
  </si>
  <si>
    <t>上三緒第３</t>
  </si>
  <si>
    <t>潤野下</t>
  </si>
  <si>
    <t>東ケ丘</t>
  </si>
  <si>
    <t>東潤野</t>
  </si>
  <si>
    <t>下三緒団地</t>
  </si>
  <si>
    <t>潤野牟田</t>
  </si>
  <si>
    <t>上三緒第４</t>
  </si>
  <si>
    <t>黒萩</t>
  </si>
  <si>
    <t>柏の森ヒルズ</t>
  </si>
  <si>
    <t>明星寺団地</t>
  </si>
  <si>
    <t>久世ケ浦</t>
  </si>
  <si>
    <t>新花瀬</t>
  </si>
  <si>
    <t>川島</t>
  </si>
  <si>
    <t>県住はなせ</t>
  </si>
  <si>
    <t>東川津</t>
  </si>
  <si>
    <t>花咲台</t>
  </si>
  <si>
    <t>西川津</t>
  </si>
  <si>
    <t>新潤野</t>
    <rPh sb="0" eb="1">
      <t>シン</t>
    </rPh>
    <rPh sb="1" eb="2">
      <t>ウルオ</t>
    </rPh>
    <rPh sb="2" eb="3">
      <t>ノ</t>
    </rPh>
    <phoneticPr fontId="4"/>
  </si>
  <si>
    <t>東横田</t>
  </si>
  <si>
    <t>鯰田本町</t>
  </si>
  <si>
    <t>西横田</t>
  </si>
  <si>
    <t>鯰田上町</t>
  </si>
  <si>
    <t>南横田</t>
  </si>
  <si>
    <t>鯰田浦田</t>
  </si>
  <si>
    <t>中央区</t>
  </si>
  <si>
    <t>鯰田篠田</t>
  </si>
  <si>
    <t>旭ケ丘</t>
  </si>
  <si>
    <t>鯰田簀子町</t>
  </si>
  <si>
    <t>二瀬本町</t>
  </si>
  <si>
    <t>鯰田新町</t>
  </si>
  <si>
    <t>高雄区</t>
  </si>
  <si>
    <t>鯰田蛭子町</t>
  </si>
  <si>
    <t>東新町</t>
  </si>
  <si>
    <t>鯰田栗尾</t>
  </si>
  <si>
    <t>西新町</t>
  </si>
  <si>
    <t>鯰田畝割</t>
  </si>
  <si>
    <t>東伊岐須</t>
  </si>
  <si>
    <t>鯰田東町</t>
  </si>
  <si>
    <t>西伊岐須</t>
  </si>
  <si>
    <t>鯰田柳町</t>
  </si>
  <si>
    <t>相田</t>
    <phoneticPr fontId="4"/>
  </si>
  <si>
    <t>鯰田南町</t>
  </si>
  <si>
    <t>上相田</t>
    <rPh sb="0" eb="1">
      <t>カミ</t>
    </rPh>
    <phoneticPr fontId="4"/>
  </si>
  <si>
    <t>愛宕団地</t>
  </si>
  <si>
    <t>新二瀬</t>
    <rPh sb="0" eb="1">
      <t>シン</t>
    </rPh>
    <rPh sb="1" eb="2">
      <t>フタ</t>
    </rPh>
    <rPh sb="2" eb="3">
      <t>セ</t>
    </rPh>
    <phoneticPr fontId="4"/>
  </si>
  <si>
    <t>市の間</t>
  </si>
  <si>
    <t>新相田</t>
  </si>
  <si>
    <t>計</t>
    <rPh sb="0" eb="1">
      <t>ケイ</t>
    </rPh>
    <phoneticPr fontId="4"/>
  </si>
  <si>
    <t>穂波地区</t>
    <rPh sb="0" eb="1">
      <t>ホ</t>
    </rPh>
    <rPh sb="1" eb="2">
      <t>ナミ</t>
    </rPh>
    <rPh sb="2" eb="4">
      <t>チク</t>
    </rPh>
    <phoneticPr fontId="2"/>
  </si>
  <si>
    <t>筑穂地区</t>
    <rPh sb="0" eb="2">
      <t>チクホ</t>
    </rPh>
    <rPh sb="2" eb="4">
      <t>チク</t>
    </rPh>
    <phoneticPr fontId="2"/>
  </si>
  <si>
    <t>堀池</t>
  </si>
  <si>
    <t>大野</t>
  </si>
  <si>
    <t>堀池東</t>
  </si>
  <si>
    <t>久保山</t>
  </si>
  <si>
    <t>秋松</t>
  </si>
  <si>
    <t>内住本村</t>
  </si>
  <si>
    <t>松ヶ瀬</t>
  </si>
  <si>
    <t>切畑</t>
  </si>
  <si>
    <t>忠隈一区</t>
  </si>
  <si>
    <t>大分</t>
  </si>
  <si>
    <t>忠隈二区</t>
  </si>
  <si>
    <t>黒石</t>
  </si>
  <si>
    <t>忠隈浦田</t>
  </si>
  <si>
    <t>片山</t>
  </si>
  <si>
    <t>忠隈泉町</t>
  </si>
  <si>
    <t>ﾆｭｰﾀｳﾝ大分</t>
    <phoneticPr fontId="4"/>
  </si>
  <si>
    <t>忠隈北区</t>
  </si>
  <si>
    <t>大分駅西</t>
    <rPh sb="0" eb="2">
      <t>ダイブ</t>
    </rPh>
    <rPh sb="2" eb="3">
      <t>エキ</t>
    </rPh>
    <rPh sb="3" eb="4">
      <t>ニシ</t>
    </rPh>
    <phoneticPr fontId="4"/>
  </si>
  <si>
    <t>忠営</t>
  </si>
  <si>
    <t>うぐいす台</t>
  </si>
  <si>
    <t>忠営二区</t>
  </si>
  <si>
    <t>大分駅前団地</t>
  </si>
  <si>
    <t>忠営三区</t>
  </si>
  <si>
    <t>長楽寺団地</t>
  </si>
  <si>
    <t>南尾</t>
  </si>
  <si>
    <t>鶯塚</t>
    <rPh sb="0" eb="1">
      <t>ウグイス</t>
    </rPh>
    <rPh sb="1" eb="2">
      <t>ツカ</t>
    </rPh>
    <phoneticPr fontId="4"/>
  </si>
  <si>
    <t>南尾二区</t>
  </si>
  <si>
    <t>楠台</t>
  </si>
  <si>
    <t>南尾迎坂</t>
  </si>
  <si>
    <t>氷屋</t>
  </si>
  <si>
    <t>神の浦</t>
  </si>
  <si>
    <t>嘉穂</t>
  </si>
  <si>
    <t>神の浦浦田</t>
  </si>
  <si>
    <t>山口</t>
  </si>
  <si>
    <t>平恒</t>
  </si>
  <si>
    <t>馬敷</t>
  </si>
  <si>
    <t>平恒新町</t>
  </si>
  <si>
    <t>筑穂元吉</t>
  </si>
  <si>
    <t>平恒本町</t>
  </si>
  <si>
    <t>浦田</t>
  </si>
  <si>
    <t>平恒中野</t>
  </si>
  <si>
    <t>筑穂栄町</t>
  </si>
  <si>
    <t>平恒原口</t>
  </si>
  <si>
    <t>長尾</t>
  </si>
  <si>
    <t>楽市東区</t>
  </si>
  <si>
    <t>長尾東団地</t>
  </si>
  <si>
    <t>大陣</t>
  </si>
  <si>
    <t>北古賀</t>
  </si>
  <si>
    <t>楽市</t>
  </si>
  <si>
    <t>平塚</t>
  </si>
  <si>
    <t>天道</t>
  </si>
  <si>
    <t>出雲東</t>
  </si>
  <si>
    <t>太郎丸一区</t>
  </si>
  <si>
    <t>阿恵</t>
  </si>
  <si>
    <t>太郎丸二区</t>
  </si>
  <si>
    <t>弥山</t>
  </si>
  <si>
    <t>椋本</t>
  </si>
  <si>
    <t>下揚</t>
  </si>
  <si>
    <t>久保白</t>
  </si>
  <si>
    <t>三町</t>
  </si>
  <si>
    <t>見田</t>
  </si>
  <si>
    <t>上揚</t>
  </si>
  <si>
    <t>高田</t>
  </si>
  <si>
    <t>桑曲</t>
  </si>
  <si>
    <t>本谷</t>
  </si>
  <si>
    <t>舎利蔵</t>
  </si>
  <si>
    <t>津原</t>
  </si>
  <si>
    <t>安恒</t>
  </si>
  <si>
    <t>椿</t>
  </si>
  <si>
    <t>弁分</t>
  </si>
  <si>
    <t>弁分彼岸原</t>
  </si>
  <si>
    <t>振興</t>
  </si>
  <si>
    <t>小正一区</t>
  </si>
  <si>
    <t>小正二区</t>
  </si>
  <si>
    <t>小正三区</t>
  </si>
  <si>
    <t>小正浦の原</t>
  </si>
  <si>
    <t>小正高畑</t>
  </si>
  <si>
    <t>秋松西</t>
  </si>
  <si>
    <t>若菜</t>
  </si>
  <si>
    <t>枝国一区</t>
  </si>
  <si>
    <t>枝国二区</t>
  </si>
  <si>
    <t>枝国三区</t>
  </si>
  <si>
    <t>日鉄枝国</t>
  </si>
  <si>
    <t>庄内地区</t>
    <rPh sb="0" eb="2">
      <t>ショウナイ</t>
    </rPh>
    <rPh sb="2" eb="4">
      <t>チク</t>
    </rPh>
    <phoneticPr fontId="2"/>
  </si>
  <si>
    <t>頴田地区</t>
    <rPh sb="0" eb="2">
      <t>カイタ</t>
    </rPh>
    <rPh sb="2" eb="4">
      <t>チク</t>
    </rPh>
    <phoneticPr fontId="2"/>
  </si>
  <si>
    <t>高倉</t>
  </si>
  <si>
    <t>上勢田東　</t>
  </si>
  <si>
    <t>筒野</t>
  </si>
  <si>
    <t>上勢田西　</t>
  </si>
  <si>
    <t>赤坂</t>
  </si>
  <si>
    <t>中央団地１</t>
  </si>
  <si>
    <t>勝島</t>
  </si>
  <si>
    <t>中央団地２</t>
  </si>
  <si>
    <t>青葉台</t>
    <rPh sb="0" eb="3">
      <t>アオバダイ</t>
    </rPh>
    <phoneticPr fontId="4"/>
  </si>
  <si>
    <t>中央団地３</t>
  </si>
  <si>
    <t>筑前製鋼</t>
    <rPh sb="0" eb="2">
      <t>チクゼン</t>
    </rPh>
    <rPh sb="2" eb="4">
      <t>セイコウ</t>
    </rPh>
    <phoneticPr fontId="4"/>
  </si>
  <si>
    <t>中央東団地</t>
  </si>
  <si>
    <t>新町一区</t>
  </si>
  <si>
    <t>新町二区</t>
  </si>
  <si>
    <t>すだれ石</t>
    <phoneticPr fontId="4"/>
  </si>
  <si>
    <t>東勢田１</t>
  </si>
  <si>
    <t>入水</t>
  </si>
  <si>
    <t>東勢田２</t>
  </si>
  <si>
    <t>山倉</t>
  </si>
  <si>
    <t>東勢田３</t>
  </si>
  <si>
    <t>赤松</t>
  </si>
  <si>
    <t>福門</t>
  </si>
  <si>
    <t>本村</t>
  </si>
  <si>
    <t>新立</t>
  </si>
  <si>
    <t>若草</t>
  </si>
  <si>
    <t>桜が丘</t>
  </si>
  <si>
    <t>関の台</t>
  </si>
  <si>
    <t>明治第一</t>
    <rPh sb="2" eb="4">
      <t>ダイイチ</t>
    </rPh>
    <phoneticPr fontId="4"/>
  </si>
  <si>
    <t>旭町</t>
  </si>
  <si>
    <t>明治第二</t>
    <rPh sb="2" eb="4">
      <t>ダイニ</t>
    </rPh>
    <phoneticPr fontId="4"/>
  </si>
  <si>
    <t>庄内栄町</t>
  </si>
  <si>
    <t>木浦岐</t>
  </si>
  <si>
    <t>安丸</t>
  </si>
  <si>
    <t>口原</t>
  </si>
  <si>
    <t>大坪</t>
  </si>
  <si>
    <t>大畑</t>
  </si>
  <si>
    <t>持田</t>
  </si>
  <si>
    <t>六反畑</t>
    <phoneticPr fontId="4"/>
  </si>
  <si>
    <t>立</t>
  </si>
  <si>
    <t>石丸</t>
  </si>
  <si>
    <t>有安</t>
  </si>
  <si>
    <t>石丸団地１</t>
  </si>
  <si>
    <t>光ヶ丘</t>
    <rPh sb="0" eb="3">
      <t>ヒカリガオカ</t>
    </rPh>
    <phoneticPr fontId="4"/>
  </si>
  <si>
    <t>石丸団地２</t>
  </si>
  <si>
    <t>藤田</t>
  </si>
  <si>
    <t>石丸団地３</t>
  </si>
  <si>
    <t>柿田</t>
  </si>
  <si>
    <t>鳥羽</t>
  </si>
  <si>
    <t>東佐與</t>
  </si>
  <si>
    <t>西佐與</t>
  </si>
  <si>
    <t>工場団地</t>
    <rPh sb="0" eb="2">
      <t>コウジョウ</t>
    </rPh>
    <rPh sb="2" eb="4">
      <t>ダンチ</t>
    </rPh>
    <phoneticPr fontId="4"/>
  </si>
  <si>
    <t>鯰田東区</t>
  </si>
  <si>
    <t>多田</t>
  </si>
  <si>
    <t>牧野</t>
  </si>
  <si>
    <t>あさひ台</t>
  </si>
  <si>
    <t>鹿毛馬中</t>
  </si>
  <si>
    <t>仁保</t>
  </si>
  <si>
    <t>鹿毛馬上</t>
  </si>
  <si>
    <t>大門</t>
  </si>
  <si>
    <t>小峠</t>
  </si>
  <si>
    <t>庄内元吉</t>
  </si>
  <si>
    <t>小峠東</t>
  </si>
  <si>
    <t>有井</t>
  </si>
  <si>
    <t>小峠西</t>
  </si>
  <si>
    <t>有井二区</t>
  </si>
  <si>
    <t>かいた苑</t>
    <rPh sb="3" eb="4">
      <t>エン</t>
    </rPh>
    <phoneticPr fontId="4"/>
  </si>
  <si>
    <t>有井三区</t>
  </si>
  <si>
    <t>大地の森</t>
    <rPh sb="0" eb="2">
      <t>ダイチ</t>
    </rPh>
    <rPh sb="3" eb="4">
      <t>モリ</t>
    </rPh>
    <phoneticPr fontId="4"/>
  </si>
  <si>
    <t>愛生苑</t>
    <rPh sb="0" eb="1">
      <t>アイ</t>
    </rPh>
    <rPh sb="1" eb="2">
      <t>セイ</t>
    </rPh>
    <rPh sb="2" eb="3">
      <t>エン</t>
    </rPh>
    <phoneticPr fontId="4"/>
  </si>
  <si>
    <t xml:space="preserve">合  計     </t>
    <rPh sb="0" eb="1">
      <t>ゴウ</t>
    </rPh>
    <rPh sb="3" eb="4">
      <t>ケイ</t>
    </rPh>
    <phoneticPr fontId="4"/>
  </si>
  <si>
    <t>資料：市民課</t>
    <rPh sb="0" eb="2">
      <t>シリョウ</t>
    </rPh>
    <rPh sb="3" eb="6">
      <t>シミンカ</t>
    </rPh>
    <phoneticPr fontId="4"/>
  </si>
  <si>
    <t>伊川</t>
    <phoneticPr fontId="4"/>
  </si>
  <si>
    <t>乙丸</t>
    <rPh sb="0" eb="2">
      <t>オトマル</t>
    </rPh>
    <phoneticPr fontId="6"/>
  </si>
  <si>
    <t>ビレッジハウス</t>
    <phoneticPr fontId="6"/>
  </si>
  <si>
    <t>ビレッジハウス庄内</t>
    <rPh sb="7" eb="9">
      <t>ショウナイ</t>
    </rPh>
    <phoneticPr fontId="6"/>
  </si>
  <si>
    <t>ナチュラルビレッジ大分</t>
    <rPh sb="9" eb="11">
      <t>ダイブ</t>
    </rPh>
    <phoneticPr fontId="6"/>
  </si>
  <si>
    <t>（注）外国人を含む</t>
    <rPh sb="3" eb="5">
      <t>ガイコク</t>
    </rPh>
    <rPh sb="5" eb="6">
      <t>ジン</t>
    </rPh>
    <rPh sb="7" eb="8">
      <t>フク</t>
    </rPh>
    <phoneticPr fontId="4"/>
  </si>
  <si>
    <t>下勢田　</t>
    <phoneticPr fontId="6"/>
  </si>
  <si>
    <t>北勢田</t>
    <phoneticPr fontId="6"/>
  </si>
  <si>
    <t>2026(R8)年1月1日現在(単位：世帯・人）</t>
    <rPh sb="8" eb="9">
      <t>ネン</t>
    </rPh>
    <rPh sb="9" eb="11">
      <t>１ガツ</t>
    </rPh>
    <rPh sb="11" eb="13">
      <t>１ニチ</t>
    </rPh>
    <rPh sb="13" eb="15">
      <t>ゲンザイ</t>
    </rPh>
    <rPh sb="16" eb="18">
      <t>タンイ</t>
    </rPh>
    <rPh sb="19" eb="21">
      <t>セタイ</t>
    </rPh>
    <rPh sb="22" eb="23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</si>
</sst>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ＭＳ 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Osaka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Osaka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</cellStyleXfs>
  <cellXfs count="91">
    <xf numFmtId="0" fontId="0" fillId="0" borderId="0" xfId="0">
      <alignment vertical="center"/>
    </xf>
    <xf numFmtId="38" fontId="8" fillId="0" borderId="0" xfId="1" applyFont="1" applyFill="1" applyAlignment="1">
      <alignment horizontal="right"/>
    </xf>
    <xf numFmtId="38" fontId="8" fillId="0" borderId="0" xfId="1" applyFont="1" applyFill="1" applyAlignment="1">
      <alignment horizontal="center" shrinkToFit="1"/>
    </xf>
    <xf numFmtId="38" fontId="9" fillId="0" borderId="0" xfId="1" applyFont="1" applyFill="1" applyBorder="1" applyAlignment="1">
      <alignment horizontal="right"/>
    </xf>
    <xf numFmtId="38" fontId="9" fillId="0" borderId="0" xfId="1" applyFont="1" applyFill="1" applyAlignment="1">
      <alignment horizontal="right"/>
    </xf>
    <xf numFmtId="0" fontId="9" fillId="0" borderId="0" xfId="4" applyFont="1" applyFill="1"/>
    <xf numFmtId="38" fontId="9" fillId="0" borderId="0" xfId="1" applyFont="1" applyFill="1" applyBorder="1" applyAlignment="1">
      <alignment horizontal="center" vertical="center" shrinkToFit="1"/>
    </xf>
    <xf numFmtId="38" fontId="9" fillId="0" borderId="1" xfId="1" applyFont="1" applyFill="1" applyBorder="1" applyAlignment="1" applyProtection="1">
      <alignment horizontal="center"/>
    </xf>
    <xf numFmtId="38" fontId="9" fillId="0" borderId="2" xfId="1" applyFont="1" applyFill="1" applyBorder="1" applyAlignment="1" applyProtection="1">
      <alignment horizontal="center" vertical="center"/>
    </xf>
    <xf numFmtId="38" fontId="8" fillId="0" borderId="0" xfId="1" applyFont="1" applyFill="1" applyAlignment="1">
      <alignment horizontal="center"/>
    </xf>
    <xf numFmtId="38" fontId="9" fillId="0" borderId="3" xfId="1" applyFont="1" applyFill="1" applyBorder="1" applyAlignment="1" applyProtection="1">
      <alignment horizontal="center"/>
    </xf>
    <xf numFmtId="38" fontId="9" fillId="0" borderId="4" xfId="1" applyFont="1" applyFill="1" applyBorder="1" applyAlignment="1" applyProtection="1">
      <alignment horizontal="center"/>
    </xf>
    <xf numFmtId="38" fontId="9" fillId="0" borderId="5" xfId="1" applyFont="1" applyFill="1" applyBorder="1" applyAlignment="1" applyProtection="1">
      <alignment horizontal="center" vertical="center"/>
    </xf>
    <xf numFmtId="38" fontId="9" fillId="0" borderId="0" xfId="1" applyFont="1" applyFill="1" applyAlignment="1">
      <alignment horizontal="center"/>
    </xf>
    <xf numFmtId="0" fontId="9" fillId="0" borderId="0" xfId="4" applyFont="1" applyFill="1" applyAlignment="1">
      <alignment horizontal="center"/>
    </xf>
    <xf numFmtId="38" fontId="9" fillId="0" borderId="6" xfId="1" applyFont="1" applyFill="1" applyBorder="1" applyAlignment="1">
      <alignment horizontal="center" vertical="center" shrinkToFit="1"/>
    </xf>
    <xf numFmtId="38" fontId="9" fillId="0" borderId="7" xfId="1" applyFont="1" applyFill="1" applyBorder="1" applyAlignment="1" applyProtection="1">
      <alignment horizontal="right"/>
    </xf>
    <xf numFmtId="0" fontId="9" fillId="0" borderId="6" xfId="2" applyFont="1" applyFill="1" applyBorder="1" applyAlignment="1">
      <alignment horizontal="center" vertical="center" shrinkToFit="1"/>
    </xf>
    <xf numFmtId="38" fontId="9" fillId="0" borderId="0" xfId="1" applyFont="1" applyFill="1" applyBorder="1" applyAlignment="1" applyProtection="1">
      <alignment horizontal="right"/>
    </xf>
    <xf numFmtId="38" fontId="9" fillId="0" borderId="0" xfId="1" applyFont="1" applyFill="1" applyBorder="1" applyAlignment="1">
      <alignment horizontal="center" shrinkToFit="1"/>
    </xf>
    <xf numFmtId="38" fontId="9" fillId="0" borderId="6" xfId="1" applyFont="1" applyFill="1" applyBorder="1" applyAlignment="1">
      <alignment horizontal="center" shrinkToFit="1"/>
    </xf>
    <xf numFmtId="0" fontId="9" fillId="0" borderId="0" xfId="2" applyFont="1" applyFill="1" applyBorder="1" applyAlignment="1">
      <alignment horizontal="center" vertical="center" shrinkToFit="1"/>
    </xf>
    <xf numFmtId="0" fontId="9" fillId="0" borderId="0" xfId="4" applyFont="1" applyFill="1" applyBorder="1" applyAlignment="1">
      <alignment horizontal="center" shrinkToFit="1"/>
    </xf>
    <xf numFmtId="38" fontId="9" fillId="0" borderId="8" xfId="1" applyFont="1" applyFill="1" applyBorder="1" applyAlignment="1">
      <alignment horizontal="center" vertical="center" shrinkToFit="1"/>
    </xf>
    <xf numFmtId="38" fontId="9" fillId="0" borderId="7" xfId="1" applyFont="1" applyFill="1" applyBorder="1" applyAlignment="1">
      <alignment horizontal="center" vertical="center" shrinkToFit="1"/>
    </xf>
    <xf numFmtId="38" fontId="9" fillId="0" borderId="7" xfId="1" applyNumberFormat="1" applyFont="1" applyFill="1" applyBorder="1" applyAlignment="1" applyProtection="1">
      <alignment horizontal="right"/>
    </xf>
    <xf numFmtId="38" fontId="9" fillId="0" borderId="9" xfId="1" applyFont="1" applyFill="1" applyBorder="1" applyAlignment="1">
      <alignment horizontal="center" shrinkToFit="1"/>
    </xf>
    <xf numFmtId="38" fontId="9" fillId="0" borderId="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9" fillId="0" borderId="6" xfId="4" applyFont="1" applyFill="1" applyBorder="1" applyAlignment="1">
      <alignment horizontal="center" shrinkToFit="1"/>
    </xf>
    <xf numFmtId="0" fontId="9" fillId="0" borderId="8" xfId="2" applyFont="1" applyFill="1" applyBorder="1" applyAlignment="1">
      <alignment horizontal="center" vertical="center" shrinkToFit="1"/>
    </xf>
    <xf numFmtId="38" fontId="9" fillId="0" borderId="0" xfId="1" applyFont="1" applyFill="1" applyAlignment="1">
      <alignment horizontal="center" shrinkToFit="1"/>
    </xf>
    <xf numFmtId="0" fontId="9" fillId="0" borderId="9" xfId="4" applyFont="1" applyFill="1" applyBorder="1" applyAlignment="1">
      <alignment horizontal="center" shrinkToFit="1"/>
    </xf>
    <xf numFmtId="0" fontId="9" fillId="0" borderId="10" xfId="2" applyFont="1" applyFill="1" applyBorder="1" applyAlignment="1">
      <alignment horizontal="center" vertical="center" shrinkToFit="1"/>
    </xf>
    <xf numFmtId="0" fontId="9" fillId="0" borderId="6" xfId="3" applyFont="1" applyFill="1" applyBorder="1" applyAlignment="1">
      <alignment horizontal="center" vertical="center" shrinkToFit="1"/>
    </xf>
    <xf numFmtId="0" fontId="9" fillId="0" borderId="8" xfId="4" applyFont="1" applyFill="1" applyBorder="1" applyAlignment="1">
      <alignment horizontal="center" shrinkToFit="1"/>
    </xf>
    <xf numFmtId="0" fontId="9" fillId="0" borderId="0" xfId="4" applyFont="1" applyFill="1" applyAlignment="1">
      <alignment horizontal="center" shrinkToFit="1"/>
    </xf>
    <xf numFmtId="0" fontId="9" fillId="0" borderId="0" xfId="4" applyFont="1" applyFill="1" applyBorder="1"/>
    <xf numFmtId="0" fontId="9" fillId="0" borderId="0" xfId="4" applyFont="1" applyFill="1" applyAlignment="1">
      <alignment horizontal="center" vertical="center" shrinkToFit="1"/>
    </xf>
    <xf numFmtId="0" fontId="9" fillId="0" borderId="0" xfId="4" applyFont="1" applyFill="1" applyBorder="1" applyAlignment="1">
      <alignment vertical="center"/>
    </xf>
    <xf numFmtId="38" fontId="8" fillId="0" borderId="0" xfId="1" applyFont="1" applyFill="1" applyAlignment="1">
      <alignment horizontal="right" vertical="center"/>
    </xf>
    <xf numFmtId="0" fontId="9" fillId="0" borderId="1" xfId="4" applyFont="1" applyFill="1" applyBorder="1" applyAlignment="1">
      <alignment horizontal="center" shrinkToFit="1"/>
    </xf>
    <xf numFmtId="38" fontId="9" fillId="0" borderId="1" xfId="1" applyFont="1" applyFill="1" applyBorder="1" applyAlignment="1" applyProtection="1">
      <alignment horizontal="right"/>
    </xf>
    <xf numFmtId="38" fontId="9" fillId="0" borderId="0" xfId="1" applyFont="1" applyFill="1" applyAlignment="1">
      <alignment horizontal="right" vertical="center"/>
    </xf>
    <xf numFmtId="0" fontId="9" fillId="0" borderId="0" xfId="4" applyFont="1" applyFill="1" applyAlignment="1">
      <alignment vertical="center"/>
    </xf>
    <xf numFmtId="0" fontId="10" fillId="0" borderId="11" xfId="4" applyFont="1" applyFill="1" applyBorder="1" applyAlignment="1">
      <alignment horizontal="center" vertical="center" wrapText="1" shrinkToFit="1"/>
    </xf>
    <xf numFmtId="38" fontId="7" fillId="0" borderId="0" xfId="1" applyFont="1" applyFill="1" applyBorder="1" applyAlignment="1">
      <alignment horizontal="right"/>
    </xf>
    <xf numFmtId="38" fontId="9" fillId="0" borderId="0" xfId="1" applyFont="1" applyFill="1" applyBorder="1"/>
    <xf numFmtId="38" fontId="9" fillId="0" borderId="0" xfId="1" applyFont="1" applyFill="1"/>
    <xf numFmtId="38" fontId="9" fillId="0" borderId="0" xfId="1" applyNumberFormat="1" applyFont="1" applyFill="1" applyBorder="1" applyAlignment="1" applyProtection="1">
      <alignment horizontal="right"/>
    </xf>
    <xf numFmtId="38" fontId="8" fillId="0" borderId="0" xfId="1" applyFont="1" applyFill="1" applyBorder="1" applyAlignment="1">
      <alignment horizontal="center"/>
    </xf>
    <xf numFmtId="38" fontId="9" fillId="0" borderId="0" xfId="1" applyFont="1" applyFill="1" applyBorder="1" applyAlignment="1">
      <alignment horizontal="left"/>
    </xf>
    <xf numFmtId="38" fontId="12" fillId="0" borderId="0" xfId="1" applyFont="1" applyFill="1" applyBorder="1" applyAlignment="1">
      <alignment horizontal="right"/>
    </xf>
    <xf numFmtId="38" fontId="9" fillId="0" borderId="9" xfId="2" applyNumberFormat="1" applyFont="1" applyFill="1" applyBorder="1" applyAlignment="1">
      <alignment vertical="center"/>
    </xf>
    <xf numFmtId="38" fontId="9" fillId="0" borderId="1" xfId="2" applyNumberFormat="1" applyFont="1" applyFill="1" applyBorder="1" applyAlignment="1">
      <alignment vertical="center"/>
    </xf>
    <xf numFmtId="38" fontId="9" fillId="0" borderId="2" xfId="2" applyNumberFormat="1" applyFont="1" applyFill="1" applyBorder="1" applyAlignment="1">
      <alignment vertical="center"/>
    </xf>
    <xf numFmtId="38" fontId="13" fillId="0" borderId="0" xfId="1" applyFont="1" applyFill="1" applyAlignment="1">
      <alignment horizontal="left"/>
    </xf>
    <xf numFmtId="38" fontId="14" fillId="0" borderId="0" xfId="1" applyFont="1" applyFill="1" applyBorder="1" applyAlignment="1">
      <alignment horizontal="right"/>
    </xf>
    <xf numFmtId="38" fontId="9" fillId="0" borderId="0" xfId="1" applyFont="1" applyFill="1" applyAlignment="1">
      <alignment horizontal="left"/>
    </xf>
    <xf numFmtId="38" fontId="9" fillId="0" borderId="11" xfId="2" applyNumberFormat="1" applyFont="1" applyFill="1" applyBorder="1" applyAlignment="1">
      <alignment vertical="center"/>
    </xf>
    <xf numFmtId="38" fontId="9" fillId="0" borderId="6" xfId="1" applyFont="1" applyFill="1" applyBorder="1" applyAlignment="1" applyProtection="1">
      <alignment horizontal="right"/>
    </xf>
    <xf numFmtId="38" fontId="9" fillId="0" borderId="12" xfId="1" applyFont="1" applyFill="1" applyBorder="1" applyAlignment="1" applyProtection="1">
      <alignment horizontal="right"/>
    </xf>
    <xf numFmtId="38" fontId="9" fillId="0" borderId="10" xfId="1" applyFont="1" applyFill="1" applyBorder="1" applyAlignment="1" applyProtection="1">
      <alignment horizontal="right"/>
    </xf>
    <xf numFmtId="0" fontId="9" fillId="0" borderId="0" xfId="1" applyNumberFormat="1" applyFont="1" applyFill="1" applyBorder="1" applyAlignment="1" applyProtection="1">
      <alignment horizontal="right"/>
    </xf>
    <xf numFmtId="38" fontId="9" fillId="0" borderId="13" xfId="1" applyNumberFormat="1" applyFont="1" applyFill="1" applyBorder="1" applyAlignment="1" applyProtection="1">
      <alignment horizontal="right"/>
    </xf>
    <xf numFmtId="38" fontId="9" fillId="0" borderId="13" xfId="1" applyFont="1" applyFill="1" applyBorder="1" applyAlignment="1" applyProtection="1">
      <alignment horizontal="right"/>
    </xf>
    <xf numFmtId="38" fontId="9" fillId="0" borderId="6" xfId="1" applyFont="1" applyFill="1" applyBorder="1" applyAlignment="1">
      <alignment horizontal="right"/>
    </xf>
    <xf numFmtId="38" fontId="9" fillId="0" borderId="14" xfId="1" applyFont="1" applyFill="1" applyBorder="1" applyAlignment="1">
      <alignment horizontal="right"/>
    </xf>
    <xf numFmtId="38" fontId="9" fillId="0" borderId="14" xfId="1" applyFont="1" applyFill="1" applyBorder="1" applyAlignment="1" applyProtection="1">
      <alignment horizontal="right"/>
    </xf>
    <xf numFmtId="38" fontId="9" fillId="0" borderId="8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>
      <alignment horizontal="right"/>
    </xf>
    <xf numFmtId="38" fontId="12" fillId="0" borderId="9" xfId="1" applyNumberFormat="1" applyFont="1" applyFill="1" applyBorder="1" applyAlignment="1">
      <alignment horizontal="right"/>
    </xf>
    <xf numFmtId="38" fontId="9" fillId="0" borderId="11" xfId="1" applyFont="1" applyFill="1" applyBorder="1" applyAlignment="1">
      <alignment horizontal="right"/>
    </xf>
    <xf numFmtId="38" fontId="9" fillId="0" borderId="2" xfId="1" applyFont="1" applyFill="1" applyBorder="1" applyAlignment="1">
      <alignment horizontal="right"/>
    </xf>
    <xf numFmtId="38" fontId="9" fillId="0" borderId="4" xfId="1" applyFont="1" applyFill="1" applyBorder="1" applyAlignment="1">
      <alignment horizontal="right"/>
    </xf>
    <xf numFmtId="38" fontId="9" fillId="0" borderId="9" xfId="1" applyFont="1" applyFill="1" applyBorder="1" applyAlignment="1">
      <alignment horizontal="right"/>
    </xf>
    <xf numFmtId="38" fontId="9" fillId="0" borderId="9" xfId="4" applyNumberFormat="1" applyFont="1" applyFill="1" applyBorder="1"/>
    <xf numFmtId="38" fontId="9" fillId="0" borderId="1" xfId="4" applyNumberFormat="1" applyFont="1" applyFill="1" applyBorder="1"/>
    <xf numFmtId="38" fontId="9" fillId="0" borderId="2" xfId="4" applyNumberFormat="1" applyFont="1" applyFill="1" applyBorder="1"/>
    <xf numFmtId="38" fontId="9" fillId="0" borderId="8" xfId="1" applyFont="1" applyFill="1" applyBorder="1" applyAlignment="1">
      <alignment horizontal="right"/>
    </xf>
    <xf numFmtId="0" fontId="1" fillId="0" borderId="0" xfId="4" applyFont="1" applyFill="1" applyBorder="1" applyAlignment="1">
      <alignment horizontal="left" shrinkToFit="1"/>
    </xf>
    <xf numFmtId="0" fontId="11" fillId="0" borderId="0" xfId="2" applyFont="1" applyFill="1" applyBorder="1" applyAlignment="1"/>
    <xf numFmtId="38" fontId="9" fillId="0" borderId="9" xfId="1" applyFont="1" applyFill="1" applyBorder="1" applyAlignment="1" applyProtection="1">
      <alignment horizontal="center" vertical="center" shrinkToFit="1"/>
    </xf>
    <xf numFmtId="38" fontId="9" fillId="0" borderId="9" xfId="1" applyFont="1" applyFill="1" applyBorder="1" applyAlignment="1" applyProtection="1">
      <alignment horizontal="center" vertical="center"/>
    </xf>
    <xf numFmtId="38" fontId="9" fillId="0" borderId="11" xfId="1" applyFont="1" applyFill="1" applyBorder="1" applyAlignment="1">
      <alignment horizontal="center"/>
    </xf>
    <xf numFmtId="38" fontId="9" fillId="0" borderId="1" xfId="1" applyFont="1" applyFill="1" applyBorder="1" applyAlignment="1">
      <alignment horizontal="center"/>
    </xf>
    <xf numFmtId="38" fontId="9" fillId="0" borderId="2" xfId="1" applyFont="1" applyFill="1" applyBorder="1" applyAlignment="1">
      <alignment horizontal="center"/>
    </xf>
    <xf numFmtId="0" fontId="9" fillId="0" borderId="11" xfId="2" applyFont="1" applyFill="1" applyBorder="1" applyAlignment="1">
      <alignment horizontal="center" vertical="center"/>
    </xf>
    <xf numFmtId="0" fontId="8" fillId="0" borderId="1" xfId="2" applyFont="1" applyFill="1" applyBorder="1" applyAlignment="1"/>
    <xf numFmtId="0" fontId="8" fillId="0" borderId="2" xfId="2" applyFont="1" applyFill="1" applyBorder="1" applyAlignment="1"/>
  </cellXfs>
  <cellStyles count="5">
    <cellStyle name="桁区切り 2" xfId="1"/>
    <cellStyle name="標準" xfId="0" builtinId="0"/>
    <cellStyle name="標準 2" xfId="2"/>
    <cellStyle name="標準_頴田" xfId="3"/>
    <cellStyle name="標準_住民基本台帳１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izuka-n.local\&#39151;&#22618;&#24066;&#20849;&#26377;&#12501;&#12457;&#12523;&#12480;\&#39151;&#22618;&#24066;\0101_&#32207;&#21209;&#37096;\010101_&#32207;&#21209;&#35506;&#65288;&#26412;&#24193;&#65289;\0102010_&#32207;&#21209;&#35506;&#65288;&#26412;&#24193;&#65289;_&#20849;&#36890;\&#27861;&#21046;&#32113;&#35336;&#20418;\CAB1\200-1%20&#32113;&#35336;&#38306;&#20418;\016%20&#32113;&#35336;&#12487;&#12540;&#12479;&#12539;&#32113;&#35336;&#12356;&#12356;&#12389;&#12363;&#38306;&#36899;\&#32113;&#35336;&#12356;&#12356;&#12389;&#12363;2021\004%20%20&#22238;&#31572;&#30906;&#35469;&#24460;&#12487;&#12540;&#12479;\&#9675;P7.9_3.zinnk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９自治会別の住基人口及び世帯数【市民課】  30"/>
      <sheetName val="7-９自治会別の住基人口及び世帯数【市民課】 29"/>
      <sheetName val="（昨年分）7-９自治会別の住基人口及び世帯数【市民課】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94"/>
  <sheetViews>
    <sheetView showGridLines="0" tabSelected="1" zoomScaleNormal="100" zoomScaleSheetLayoutView="100" workbookViewId="0">
      <pane ySplit="3" topLeftCell="A4" activePane="bottomLeft" state="frozen"/>
      <selection pane="bottomLeft" activeCell="G15" sqref="G15"/>
    </sheetView>
  </sheetViews>
  <sheetFormatPr defaultRowHeight="15" customHeight="1"/>
  <cols>
    <col min="1" max="1" width="12.125" style="22" customWidth="1"/>
    <col min="2" max="4" width="7.125" style="3" customWidth="1"/>
    <col min="5" max="5" width="7.625" style="3" customWidth="1"/>
    <col min="6" max="6" width="3.875" style="1" customWidth="1"/>
    <col min="7" max="7" width="12.125" style="2" customWidth="1"/>
    <col min="8" max="10" width="7.125" style="3" customWidth="1"/>
    <col min="11" max="11" width="7.625" style="3" customWidth="1"/>
    <col min="12" max="12" width="9" style="4"/>
    <col min="13" max="16384" width="9" style="5"/>
  </cols>
  <sheetData>
    <row r="1" spans="1:14" ht="13.5">
      <c r="A1" s="81" t="s">
        <v>0</v>
      </c>
      <c r="B1" s="82"/>
      <c r="C1" s="82"/>
      <c r="D1" s="82"/>
      <c r="E1" s="82"/>
      <c r="K1" s="57" t="s">
        <v>306</v>
      </c>
    </row>
    <row r="2" spans="1:14" ht="11.25" customHeight="1">
      <c r="A2" s="83" t="s">
        <v>1</v>
      </c>
      <c r="B2" s="84" t="s">
        <v>2</v>
      </c>
      <c r="C2" s="85" t="s">
        <v>3</v>
      </c>
      <c r="D2" s="86"/>
      <c r="E2" s="87"/>
      <c r="G2" s="83" t="s">
        <v>1</v>
      </c>
      <c r="H2" s="84" t="s">
        <v>2</v>
      </c>
      <c r="I2" s="85" t="s">
        <v>3</v>
      </c>
      <c r="J2" s="86"/>
      <c r="K2" s="87"/>
      <c r="N2" s="6"/>
    </row>
    <row r="3" spans="1:14" s="14" customFormat="1" ht="11.25" customHeight="1">
      <c r="A3" s="83"/>
      <c r="B3" s="84"/>
      <c r="C3" s="7" t="s">
        <v>4</v>
      </c>
      <c r="D3" s="7" t="s">
        <v>5</v>
      </c>
      <c r="E3" s="8" t="s">
        <v>6</v>
      </c>
      <c r="F3" s="9"/>
      <c r="G3" s="83"/>
      <c r="H3" s="84"/>
      <c r="I3" s="10" t="s">
        <v>4</v>
      </c>
      <c r="J3" s="11" t="s">
        <v>5</v>
      </c>
      <c r="K3" s="12" t="s">
        <v>6</v>
      </c>
      <c r="L3" s="13"/>
      <c r="N3" s="6"/>
    </row>
    <row r="4" spans="1:14" s="14" customFormat="1" ht="11.25" customHeight="1">
      <c r="A4" s="88" t="s">
        <v>7</v>
      </c>
      <c r="B4" s="89"/>
      <c r="C4" s="89"/>
      <c r="D4" s="89"/>
      <c r="E4" s="90"/>
      <c r="F4" s="9"/>
      <c r="G4" s="15" t="s">
        <v>8</v>
      </c>
      <c r="H4" s="60">
        <v>353</v>
      </c>
      <c r="I4" s="16">
        <v>276</v>
      </c>
      <c r="J4" s="16">
        <v>283</v>
      </c>
      <c r="K4" s="61">
        <f>SUM(I4:J4)</f>
        <v>559</v>
      </c>
      <c r="L4" s="13"/>
      <c r="N4" s="6"/>
    </row>
    <row r="5" spans="1:14" ht="11.25" customHeight="1">
      <c r="A5" s="17" t="s">
        <v>9</v>
      </c>
      <c r="B5" s="62">
        <v>265</v>
      </c>
      <c r="C5" s="18">
        <v>171</v>
      </c>
      <c r="D5" s="63">
        <v>237</v>
      </c>
      <c r="E5" s="64">
        <f>SUM(C5:D5)</f>
        <v>408</v>
      </c>
      <c r="G5" s="15" t="s">
        <v>10</v>
      </c>
      <c r="H5" s="60">
        <v>103</v>
      </c>
      <c r="I5" s="18">
        <v>70</v>
      </c>
      <c r="J5" s="18">
        <v>86</v>
      </c>
      <c r="K5" s="65">
        <f t="shared" ref="K5:K68" si="0">SUM(I5:J5)</f>
        <v>156</v>
      </c>
      <c r="N5" s="6"/>
    </row>
    <row r="6" spans="1:14" ht="11.25" customHeight="1">
      <c r="A6" s="17" t="s">
        <v>11</v>
      </c>
      <c r="B6" s="60">
        <v>191</v>
      </c>
      <c r="C6" s="18">
        <v>174</v>
      </c>
      <c r="D6" s="18">
        <v>215</v>
      </c>
      <c r="E6" s="64">
        <f t="shared" ref="E6:E69" si="1">SUM(C6:D6)</f>
        <v>389</v>
      </c>
      <c r="G6" s="15" t="s">
        <v>12</v>
      </c>
      <c r="H6" s="60">
        <v>257</v>
      </c>
      <c r="I6" s="18">
        <v>171</v>
      </c>
      <c r="J6" s="18">
        <v>250</v>
      </c>
      <c r="K6" s="65">
        <f t="shared" si="0"/>
        <v>421</v>
      </c>
      <c r="N6" s="6"/>
    </row>
    <row r="7" spans="1:14" ht="11.25" customHeight="1">
      <c r="A7" s="17" t="s">
        <v>13</v>
      </c>
      <c r="B7" s="60">
        <v>101</v>
      </c>
      <c r="C7" s="18">
        <v>99</v>
      </c>
      <c r="D7" s="18">
        <v>109</v>
      </c>
      <c r="E7" s="64">
        <f t="shared" si="1"/>
        <v>208</v>
      </c>
      <c r="G7" s="15" t="s">
        <v>15</v>
      </c>
      <c r="H7" s="60">
        <v>374</v>
      </c>
      <c r="I7" s="18">
        <v>411</v>
      </c>
      <c r="J7" s="18">
        <v>468</v>
      </c>
      <c r="K7" s="65">
        <f t="shared" si="0"/>
        <v>879</v>
      </c>
      <c r="N7" s="6"/>
    </row>
    <row r="8" spans="1:14" ht="11.25" customHeight="1">
      <c r="A8" s="17" t="s">
        <v>14</v>
      </c>
      <c r="B8" s="60">
        <v>143</v>
      </c>
      <c r="C8" s="18">
        <v>117</v>
      </c>
      <c r="D8" s="18">
        <v>155</v>
      </c>
      <c r="E8" s="64">
        <f t="shared" si="1"/>
        <v>272</v>
      </c>
      <c r="G8" s="15" t="s">
        <v>17</v>
      </c>
      <c r="H8" s="60">
        <v>105</v>
      </c>
      <c r="I8" s="18">
        <v>93</v>
      </c>
      <c r="J8" s="18">
        <v>111</v>
      </c>
      <c r="K8" s="65">
        <f t="shared" si="0"/>
        <v>204</v>
      </c>
      <c r="N8" s="6"/>
    </row>
    <row r="9" spans="1:14" ht="11.25" customHeight="1">
      <c r="A9" s="17" t="s">
        <v>16</v>
      </c>
      <c r="B9" s="60">
        <v>119</v>
      </c>
      <c r="C9" s="18">
        <v>114</v>
      </c>
      <c r="D9" s="18">
        <v>139</v>
      </c>
      <c r="E9" s="64">
        <f t="shared" si="1"/>
        <v>253</v>
      </c>
      <c r="G9" s="15" t="s">
        <v>19</v>
      </c>
      <c r="H9" s="60">
        <v>445</v>
      </c>
      <c r="I9" s="18">
        <v>396</v>
      </c>
      <c r="J9" s="18">
        <v>384</v>
      </c>
      <c r="K9" s="65">
        <f t="shared" si="0"/>
        <v>780</v>
      </c>
      <c r="N9" s="6"/>
    </row>
    <row r="10" spans="1:14" ht="11.25" customHeight="1">
      <c r="A10" s="17" t="s">
        <v>18</v>
      </c>
      <c r="B10" s="60">
        <v>76</v>
      </c>
      <c r="C10" s="18">
        <v>48</v>
      </c>
      <c r="D10" s="18">
        <v>66</v>
      </c>
      <c r="E10" s="64">
        <f t="shared" si="1"/>
        <v>114</v>
      </c>
      <c r="G10" s="15" t="s">
        <v>21</v>
      </c>
      <c r="H10" s="60">
        <v>121</v>
      </c>
      <c r="I10" s="18">
        <v>199</v>
      </c>
      <c r="J10" s="18">
        <v>195</v>
      </c>
      <c r="K10" s="65">
        <f t="shared" si="0"/>
        <v>394</v>
      </c>
      <c r="N10" s="6"/>
    </row>
    <row r="11" spans="1:14" ht="11.25" customHeight="1">
      <c r="A11" s="17" t="s">
        <v>20</v>
      </c>
      <c r="B11" s="60">
        <v>136</v>
      </c>
      <c r="C11" s="18">
        <v>109</v>
      </c>
      <c r="D11" s="18">
        <v>146</v>
      </c>
      <c r="E11" s="64">
        <f t="shared" si="1"/>
        <v>255</v>
      </c>
      <c r="G11" s="15" t="s">
        <v>298</v>
      </c>
      <c r="H11" s="60">
        <v>147</v>
      </c>
      <c r="I11" s="18">
        <v>142</v>
      </c>
      <c r="J11" s="18">
        <v>177</v>
      </c>
      <c r="K11" s="65">
        <f t="shared" si="0"/>
        <v>319</v>
      </c>
      <c r="N11" s="6"/>
    </row>
    <row r="12" spans="1:14" ht="11.25" customHeight="1">
      <c r="A12" s="17" t="s">
        <v>22</v>
      </c>
      <c r="B12" s="60">
        <v>332</v>
      </c>
      <c r="C12" s="18">
        <v>268</v>
      </c>
      <c r="D12" s="18">
        <v>325</v>
      </c>
      <c r="E12" s="64">
        <f t="shared" si="1"/>
        <v>593</v>
      </c>
      <c r="G12" s="15" t="s">
        <v>299</v>
      </c>
      <c r="H12" s="60">
        <v>253</v>
      </c>
      <c r="I12" s="18">
        <v>222</v>
      </c>
      <c r="J12" s="18">
        <v>241</v>
      </c>
      <c r="K12" s="65">
        <f t="shared" si="0"/>
        <v>463</v>
      </c>
      <c r="N12" s="6"/>
    </row>
    <row r="13" spans="1:14" ht="11.25" customHeight="1">
      <c r="A13" s="17" t="s">
        <v>24</v>
      </c>
      <c r="B13" s="60">
        <v>290</v>
      </c>
      <c r="C13" s="18">
        <v>233</v>
      </c>
      <c r="D13" s="18">
        <v>253</v>
      </c>
      <c r="E13" s="64">
        <f t="shared" si="1"/>
        <v>486</v>
      </c>
      <c r="G13" s="15" t="s">
        <v>23</v>
      </c>
      <c r="H13" s="60">
        <v>150</v>
      </c>
      <c r="I13" s="18">
        <v>136</v>
      </c>
      <c r="J13" s="18">
        <v>123</v>
      </c>
      <c r="K13" s="65">
        <f t="shared" si="0"/>
        <v>259</v>
      </c>
      <c r="N13" s="6"/>
    </row>
    <row r="14" spans="1:14" ht="11.25" customHeight="1">
      <c r="A14" s="17" t="s">
        <v>26</v>
      </c>
      <c r="B14" s="60">
        <v>179</v>
      </c>
      <c r="C14" s="18">
        <v>147</v>
      </c>
      <c r="D14" s="18">
        <v>177</v>
      </c>
      <c r="E14" s="64">
        <f t="shared" si="1"/>
        <v>324</v>
      </c>
      <c r="G14" s="15" t="s">
        <v>25</v>
      </c>
      <c r="H14" s="60">
        <v>87</v>
      </c>
      <c r="I14" s="18">
        <v>61</v>
      </c>
      <c r="J14" s="18">
        <v>73</v>
      </c>
      <c r="K14" s="65">
        <f t="shared" si="0"/>
        <v>134</v>
      </c>
      <c r="N14" s="6"/>
    </row>
    <row r="15" spans="1:14" ht="11.25" customHeight="1">
      <c r="A15" s="17" t="s">
        <v>28</v>
      </c>
      <c r="B15" s="60">
        <v>280</v>
      </c>
      <c r="C15" s="18">
        <v>230</v>
      </c>
      <c r="D15" s="18">
        <v>280</v>
      </c>
      <c r="E15" s="64">
        <f t="shared" si="1"/>
        <v>510</v>
      </c>
      <c r="G15" s="15" t="s">
        <v>27</v>
      </c>
      <c r="H15" s="60">
        <v>405</v>
      </c>
      <c r="I15" s="18">
        <v>354</v>
      </c>
      <c r="J15" s="18">
        <v>372</v>
      </c>
      <c r="K15" s="65">
        <f t="shared" si="0"/>
        <v>726</v>
      </c>
      <c r="N15" s="6"/>
    </row>
    <row r="16" spans="1:14" ht="11.25" customHeight="1">
      <c r="A16" s="17" t="s">
        <v>30</v>
      </c>
      <c r="B16" s="60">
        <v>119</v>
      </c>
      <c r="C16" s="18">
        <v>102</v>
      </c>
      <c r="D16" s="18">
        <v>109</v>
      </c>
      <c r="E16" s="64">
        <f t="shared" si="1"/>
        <v>211</v>
      </c>
      <c r="G16" s="15" t="s">
        <v>29</v>
      </c>
      <c r="H16" s="60">
        <v>110</v>
      </c>
      <c r="I16" s="18">
        <v>86</v>
      </c>
      <c r="J16" s="18">
        <v>86</v>
      </c>
      <c r="K16" s="65">
        <f t="shared" si="0"/>
        <v>172</v>
      </c>
      <c r="N16" s="6"/>
    </row>
    <row r="17" spans="1:14" ht="11.25" customHeight="1">
      <c r="A17" s="17" t="s">
        <v>32</v>
      </c>
      <c r="B17" s="60">
        <v>165</v>
      </c>
      <c r="C17" s="18">
        <v>150</v>
      </c>
      <c r="D17" s="18">
        <v>158</v>
      </c>
      <c r="E17" s="64">
        <f t="shared" si="1"/>
        <v>308</v>
      </c>
      <c r="F17" s="4"/>
      <c r="G17" s="15" t="s">
        <v>31</v>
      </c>
      <c r="H17" s="60">
        <v>115</v>
      </c>
      <c r="I17" s="18">
        <v>122</v>
      </c>
      <c r="J17" s="18">
        <v>129</v>
      </c>
      <c r="K17" s="65">
        <f t="shared" si="0"/>
        <v>251</v>
      </c>
      <c r="N17" s="19"/>
    </row>
    <row r="18" spans="1:14" ht="11.25" customHeight="1">
      <c r="A18" s="17" t="s">
        <v>34</v>
      </c>
      <c r="B18" s="60">
        <v>105</v>
      </c>
      <c r="C18" s="18">
        <v>75</v>
      </c>
      <c r="D18" s="18">
        <v>114</v>
      </c>
      <c r="E18" s="64">
        <f t="shared" si="1"/>
        <v>189</v>
      </c>
      <c r="F18" s="4"/>
      <c r="G18" s="15" t="s">
        <v>33</v>
      </c>
      <c r="H18" s="60">
        <v>184</v>
      </c>
      <c r="I18" s="18">
        <v>164</v>
      </c>
      <c r="J18" s="18">
        <v>156</v>
      </c>
      <c r="K18" s="65">
        <f t="shared" si="0"/>
        <v>320</v>
      </c>
      <c r="N18" s="6"/>
    </row>
    <row r="19" spans="1:14" ht="11.25" customHeight="1">
      <c r="A19" s="17" t="s">
        <v>36</v>
      </c>
      <c r="B19" s="60">
        <v>38</v>
      </c>
      <c r="C19" s="18">
        <v>20</v>
      </c>
      <c r="D19" s="18">
        <v>27</v>
      </c>
      <c r="E19" s="64">
        <f t="shared" si="1"/>
        <v>47</v>
      </c>
      <c r="G19" s="15" t="s">
        <v>35</v>
      </c>
      <c r="H19" s="60">
        <v>139</v>
      </c>
      <c r="I19" s="18">
        <v>118</v>
      </c>
      <c r="J19" s="18">
        <v>119</v>
      </c>
      <c r="K19" s="65">
        <f t="shared" si="0"/>
        <v>237</v>
      </c>
      <c r="N19" s="6"/>
    </row>
    <row r="20" spans="1:14" ht="11.25" customHeight="1">
      <c r="A20" s="17" t="s">
        <v>38</v>
      </c>
      <c r="B20" s="60">
        <v>69</v>
      </c>
      <c r="C20" s="18">
        <v>58</v>
      </c>
      <c r="D20" s="18">
        <v>54</v>
      </c>
      <c r="E20" s="64">
        <f t="shared" si="1"/>
        <v>112</v>
      </c>
      <c r="G20" s="15" t="s">
        <v>37</v>
      </c>
      <c r="H20" s="60">
        <v>173</v>
      </c>
      <c r="I20" s="18">
        <v>174</v>
      </c>
      <c r="J20" s="18">
        <v>181</v>
      </c>
      <c r="K20" s="65">
        <f t="shared" si="0"/>
        <v>355</v>
      </c>
      <c r="N20" s="6"/>
    </row>
    <row r="21" spans="1:14" ht="11.25" customHeight="1">
      <c r="A21" s="17" t="s">
        <v>40</v>
      </c>
      <c r="B21" s="60">
        <v>65</v>
      </c>
      <c r="C21" s="18">
        <v>57</v>
      </c>
      <c r="D21" s="18">
        <v>66</v>
      </c>
      <c r="E21" s="64">
        <f t="shared" si="1"/>
        <v>123</v>
      </c>
      <c r="G21" s="15" t="s">
        <v>39</v>
      </c>
      <c r="H21" s="60">
        <v>306</v>
      </c>
      <c r="I21" s="18">
        <v>266</v>
      </c>
      <c r="J21" s="18">
        <v>311</v>
      </c>
      <c r="K21" s="65">
        <f t="shared" si="0"/>
        <v>577</v>
      </c>
      <c r="N21" s="6"/>
    </row>
    <row r="22" spans="1:14" ht="11.25" customHeight="1">
      <c r="A22" s="17" t="s">
        <v>42</v>
      </c>
      <c r="B22" s="60">
        <v>227</v>
      </c>
      <c r="C22" s="18">
        <v>224</v>
      </c>
      <c r="D22" s="18">
        <v>254</v>
      </c>
      <c r="E22" s="64">
        <f t="shared" si="1"/>
        <v>478</v>
      </c>
      <c r="G22" s="15" t="s">
        <v>41</v>
      </c>
      <c r="H22" s="60">
        <v>75</v>
      </c>
      <c r="I22" s="18">
        <v>83</v>
      </c>
      <c r="J22" s="18">
        <v>97</v>
      </c>
      <c r="K22" s="65">
        <f t="shared" si="0"/>
        <v>180</v>
      </c>
      <c r="N22" s="6"/>
    </row>
    <row r="23" spans="1:14" ht="11.25" customHeight="1">
      <c r="A23" s="17" t="s">
        <v>44</v>
      </c>
      <c r="B23" s="60">
        <v>229</v>
      </c>
      <c r="C23" s="18">
        <v>212</v>
      </c>
      <c r="D23" s="18">
        <v>248</v>
      </c>
      <c r="E23" s="64">
        <f t="shared" si="1"/>
        <v>460</v>
      </c>
      <c r="G23" s="15" t="s">
        <v>43</v>
      </c>
      <c r="H23" s="60">
        <v>71</v>
      </c>
      <c r="I23" s="18">
        <v>65</v>
      </c>
      <c r="J23" s="18">
        <v>69</v>
      </c>
      <c r="K23" s="65">
        <f t="shared" si="0"/>
        <v>134</v>
      </c>
      <c r="N23" s="6"/>
    </row>
    <row r="24" spans="1:14" ht="11.25" customHeight="1">
      <c r="A24" s="17" t="s">
        <v>46</v>
      </c>
      <c r="B24" s="60">
        <v>195</v>
      </c>
      <c r="C24" s="18">
        <v>200</v>
      </c>
      <c r="D24" s="18">
        <v>231</v>
      </c>
      <c r="E24" s="64">
        <f t="shared" si="1"/>
        <v>431</v>
      </c>
      <c r="G24" s="15" t="s">
        <v>45</v>
      </c>
      <c r="H24" s="60">
        <v>332</v>
      </c>
      <c r="I24" s="18">
        <v>330</v>
      </c>
      <c r="J24" s="18">
        <v>363</v>
      </c>
      <c r="K24" s="65">
        <f t="shared" si="0"/>
        <v>693</v>
      </c>
      <c r="N24" s="6"/>
    </row>
    <row r="25" spans="1:14" ht="11.25" customHeight="1">
      <c r="A25" s="17" t="s">
        <v>48</v>
      </c>
      <c r="B25" s="60">
        <v>222</v>
      </c>
      <c r="C25" s="18">
        <v>182</v>
      </c>
      <c r="D25" s="18">
        <v>215</v>
      </c>
      <c r="E25" s="64">
        <f t="shared" si="1"/>
        <v>397</v>
      </c>
      <c r="G25" s="15" t="s">
        <v>47</v>
      </c>
      <c r="H25" s="66">
        <v>253</v>
      </c>
      <c r="I25" s="18">
        <v>230</v>
      </c>
      <c r="J25" s="18">
        <v>238</v>
      </c>
      <c r="K25" s="65">
        <f t="shared" si="0"/>
        <v>468</v>
      </c>
      <c r="N25" s="6"/>
    </row>
    <row r="26" spans="1:14" ht="11.25" customHeight="1">
      <c r="A26" s="17" t="s">
        <v>50</v>
      </c>
      <c r="B26" s="60">
        <v>312</v>
      </c>
      <c r="C26" s="18">
        <v>220</v>
      </c>
      <c r="D26" s="18">
        <v>273</v>
      </c>
      <c r="E26" s="64">
        <f t="shared" si="1"/>
        <v>493</v>
      </c>
      <c r="G26" s="20" t="s">
        <v>49</v>
      </c>
      <c r="H26" s="60">
        <v>30</v>
      </c>
      <c r="I26" s="3">
        <v>26</v>
      </c>
      <c r="J26" s="3">
        <v>27</v>
      </c>
      <c r="K26" s="65">
        <f t="shared" si="0"/>
        <v>53</v>
      </c>
      <c r="N26" s="6"/>
    </row>
    <row r="27" spans="1:14" ht="11.25" customHeight="1">
      <c r="A27" s="17" t="s">
        <v>52</v>
      </c>
      <c r="B27" s="60">
        <v>171</v>
      </c>
      <c r="C27" s="18">
        <v>112</v>
      </c>
      <c r="D27" s="18">
        <v>148</v>
      </c>
      <c r="E27" s="64">
        <f t="shared" si="1"/>
        <v>260</v>
      </c>
      <c r="F27" s="4"/>
      <c r="G27" s="15" t="s">
        <v>51</v>
      </c>
      <c r="H27" s="60">
        <v>603</v>
      </c>
      <c r="I27" s="18">
        <v>420</v>
      </c>
      <c r="J27" s="18">
        <v>443</v>
      </c>
      <c r="K27" s="65">
        <f t="shared" si="0"/>
        <v>863</v>
      </c>
      <c r="N27" s="6"/>
    </row>
    <row r="28" spans="1:14" ht="11.25" customHeight="1">
      <c r="A28" s="17" t="s">
        <v>54</v>
      </c>
      <c r="B28" s="60">
        <v>215</v>
      </c>
      <c r="C28" s="18">
        <v>171</v>
      </c>
      <c r="D28" s="18">
        <v>201</v>
      </c>
      <c r="E28" s="64">
        <f t="shared" si="1"/>
        <v>372</v>
      </c>
      <c r="F28" s="4"/>
      <c r="G28" s="15" t="s">
        <v>53</v>
      </c>
      <c r="H28" s="60">
        <v>391</v>
      </c>
      <c r="I28" s="18">
        <v>376</v>
      </c>
      <c r="J28" s="18">
        <v>256</v>
      </c>
      <c r="K28" s="65">
        <f t="shared" si="0"/>
        <v>632</v>
      </c>
      <c r="N28" s="6"/>
    </row>
    <row r="29" spans="1:14" ht="11.25" customHeight="1">
      <c r="A29" s="17" t="s">
        <v>56</v>
      </c>
      <c r="B29" s="60">
        <v>95</v>
      </c>
      <c r="C29" s="18">
        <v>66</v>
      </c>
      <c r="D29" s="18">
        <v>78</v>
      </c>
      <c r="E29" s="64">
        <f t="shared" si="1"/>
        <v>144</v>
      </c>
      <c r="G29" s="15" t="s">
        <v>55</v>
      </c>
      <c r="H29" s="60">
        <v>99</v>
      </c>
      <c r="I29" s="18">
        <v>105</v>
      </c>
      <c r="J29" s="18">
        <v>109</v>
      </c>
      <c r="K29" s="65">
        <f t="shared" si="0"/>
        <v>214</v>
      </c>
      <c r="M29" s="21"/>
      <c r="N29" s="18"/>
    </row>
    <row r="30" spans="1:14" ht="11.25" customHeight="1">
      <c r="A30" s="17" t="s">
        <v>58</v>
      </c>
      <c r="B30" s="60">
        <v>342</v>
      </c>
      <c r="C30" s="18">
        <v>334</v>
      </c>
      <c r="D30" s="18">
        <v>346</v>
      </c>
      <c r="E30" s="64">
        <f t="shared" si="1"/>
        <v>680</v>
      </c>
      <c r="G30" s="15" t="s">
        <v>57</v>
      </c>
      <c r="H30" s="60">
        <v>213</v>
      </c>
      <c r="I30" s="18">
        <v>186</v>
      </c>
      <c r="J30" s="18">
        <v>217</v>
      </c>
      <c r="K30" s="65">
        <f t="shared" si="0"/>
        <v>403</v>
      </c>
      <c r="M30" s="21"/>
      <c r="N30" s="18"/>
    </row>
    <row r="31" spans="1:14" ht="11.25" customHeight="1">
      <c r="A31" s="17" t="s">
        <v>60</v>
      </c>
      <c r="B31" s="60">
        <v>177</v>
      </c>
      <c r="C31" s="18">
        <v>151</v>
      </c>
      <c r="D31" s="18">
        <v>164</v>
      </c>
      <c r="E31" s="64">
        <f t="shared" si="1"/>
        <v>315</v>
      </c>
      <c r="G31" s="15" t="s">
        <v>59</v>
      </c>
      <c r="H31" s="60">
        <v>79</v>
      </c>
      <c r="I31" s="18">
        <v>66</v>
      </c>
      <c r="J31" s="18">
        <v>56</v>
      </c>
      <c r="K31" s="65">
        <f t="shared" si="0"/>
        <v>122</v>
      </c>
      <c r="M31" s="21"/>
      <c r="N31" s="18"/>
    </row>
    <row r="32" spans="1:14" ht="11.25" customHeight="1">
      <c r="A32" s="17" t="s">
        <v>62</v>
      </c>
      <c r="B32" s="60">
        <v>310</v>
      </c>
      <c r="C32" s="18">
        <v>271</v>
      </c>
      <c r="D32" s="18">
        <v>308</v>
      </c>
      <c r="E32" s="64">
        <f t="shared" si="1"/>
        <v>579</v>
      </c>
      <c r="G32" s="15" t="s">
        <v>61</v>
      </c>
      <c r="H32" s="60">
        <v>40</v>
      </c>
      <c r="I32" s="18">
        <v>37</v>
      </c>
      <c r="J32" s="18">
        <v>45</v>
      </c>
      <c r="K32" s="65">
        <f t="shared" si="0"/>
        <v>82</v>
      </c>
      <c r="M32" s="21"/>
      <c r="N32" s="18"/>
    </row>
    <row r="33" spans="1:14" ht="11.25" customHeight="1">
      <c r="A33" s="17" t="s">
        <v>64</v>
      </c>
      <c r="B33" s="60">
        <v>262</v>
      </c>
      <c r="C33" s="18">
        <v>205</v>
      </c>
      <c r="D33" s="18">
        <v>257</v>
      </c>
      <c r="E33" s="64">
        <f t="shared" si="1"/>
        <v>462</v>
      </c>
      <c r="G33" s="15" t="s">
        <v>63</v>
      </c>
      <c r="H33" s="60">
        <v>238</v>
      </c>
      <c r="I33" s="18">
        <v>267</v>
      </c>
      <c r="J33" s="18">
        <v>281</v>
      </c>
      <c r="K33" s="65">
        <f t="shared" si="0"/>
        <v>548</v>
      </c>
      <c r="M33" s="21"/>
      <c r="N33" s="18"/>
    </row>
    <row r="34" spans="1:14" ht="11.25" customHeight="1">
      <c r="A34" s="17" t="s">
        <v>66</v>
      </c>
      <c r="B34" s="60">
        <v>298</v>
      </c>
      <c r="C34" s="18">
        <v>210</v>
      </c>
      <c r="D34" s="18">
        <v>234</v>
      </c>
      <c r="E34" s="64">
        <f t="shared" si="1"/>
        <v>444</v>
      </c>
      <c r="G34" s="15" t="s">
        <v>65</v>
      </c>
      <c r="H34" s="60">
        <v>69</v>
      </c>
      <c r="I34" s="18">
        <v>53</v>
      </c>
      <c r="J34" s="18">
        <v>51</v>
      </c>
      <c r="K34" s="65">
        <f t="shared" si="0"/>
        <v>104</v>
      </c>
      <c r="M34" s="21"/>
      <c r="N34" s="18"/>
    </row>
    <row r="35" spans="1:14" ht="11.25" customHeight="1">
      <c r="A35" s="17" t="s">
        <v>68</v>
      </c>
      <c r="B35" s="60">
        <v>38</v>
      </c>
      <c r="C35" s="18">
        <v>32</v>
      </c>
      <c r="D35" s="18">
        <v>32</v>
      </c>
      <c r="E35" s="64">
        <f t="shared" si="1"/>
        <v>64</v>
      </c>
      <c r="G35" s="15" t="s">
        <v>67</v>
      </c>
      <c r="H35" s="60">
        <v>265</v>
      </c>
      <c r="I35" s="18">
        <v>255</v>
      </c>
      <c r="J35" s="18">
        <v>252</v>
      </c>
      <c r="K35" s="65">
        <f t="shared" si="0"/>
        <v>507</v>
      </c>
      <c r="M35" s="21"/>
      <c r="N35" s="18"/>
    </row>
    <row r="36" spans="1:14" ht="11.25" customHeight="1">
      <c r="A36" s="17" t="s">
        <v>70</v>
      </c>
      <c r="B36" s="60">
        <v>2293</v>
      </c>
      <c r="C36" s="18">
        <v>2148</v>
      </c>
      <c r="D36" s="18">
        <v>2264</v>
      </c>
      <c r="E36" s="64">
        <f t="shared" si="1"/>
        <v>4412</v>
      </c>
      <c r="G36" s="15" t="s">
        <v>69</v>
      </c>
      <c r="H36" s="60">
        <v>224</v>
      </c>
      <c r="I36" s="18">
        <v>212</v>
      </c>
      <c r="J36" s="18">
        <v>231</v>
      </c>
      <c r="K36" s="65">
        <f t="shared" si="0"/>
        <v>443</v>
      </c>
      <c r="M36" s="21"/>
      <c r="N36" s="18"/>
    </row>
    <row r="37" spans="1:14" ht="11.25" customHeight="1">
      <c r="A37" s="17" t="s">
        <v>72</v>
      </c>
      <c r="B37" s="60">
        <v>302</v>
      </c>
      <c r="C37" s="18">
        <v>223</v>
      </c>
      <c r="D37" s="18">
        <v>281</v>
      </c>
      <c r="E37" s="64">
        <f t="shared" si="1"/>
        <v>504</v>
      </c>
      <c r="G37" s="15" t="s">
        <v>71</v>
      </c>
      <c r="H37" s="60">
        <v>42</v>
      </c>
      <c r="I37" s="18">
        <v>35</v>
      </c>
      <c r="J37" s="18">
        <v>27</v>
      </c>
      <c r="K37" s="65">
        <f t="shared" si="0"/>
        <v>62</v>
      </c>
      <c r="M37" s="22"/>
      <c r="N37" s="3"/>
    </row>
    <row r="38" spans="1:14" ht="11.25" customHeight="1">
      <c r="A38" s="17" t="s">
        <v>74</v>
      </c>
      <c r="B38" s="60">
        <v>358</v>
      </c>
      <c r="C38" s="18">
        <v>279</v>
      </c>
      <c r="D38" s="18">
        <v>358</v>
      </c>
      <c r="E38" s="64">
        <f t="shared" si="1"/>
        <v>637</v>
      </c>
      <c r="F38" s="4"/>
      <c r="G38" s="15" t="s">
        <v>73</v>
      </c>
      <c r="H38" s="60">
        <v>104</v>
      </c>
      <c r="I38" s="18">
        <v>77</v>
      </c>
      <c r="J38" s="18">
        <v>91</v>
      </c>
      <c r="K38" s="65">
        <f t="shared" si="0"/>
        <v>168</v>
      </c>
      <c r="M38" s="21"/>
      <c r="N38" s="18"/>
    </row>
    <row r="39" spans="1:14" ht="11.25" customHeight="1">
      <c r="A39" s="17" t="s">
        <v>76</v>
      </c>
      <c r="B39" s="60">
        <v>194</v>
      </c>
      <c r="C39" s="18">
        <v>100</v>
      </c>
      <c r="D39" s="18">
        <v>168</v>
      </c>
      <c r="E39" s="64">
        <f t="shared" si="1"/>
        <v>268</v>
      </c>
      <c r="F39" s="4"/>
      <c r="G39" s="15" t="s">
        <v>75</v>
      </c>
      <c r="H39" s="60">
        <v>100</v>
      </c>
      <c r="I39" s="18">
        <v>80</v>
      </c>
      <c r="J39" s="18">
        <v>95</v>
      </c>
      <c r="K39" s="65">
        <f t="shared" si="0"/>
        <v>175</v>
      </c>
      <c r="M39" s="21"/>
      <c r="N39" s="18"/>
    </row>
    <row r="40" spans="1:14" ht="11.25" customHeight="1">
      <c r="A40" s="17" t="s">
        <v>78</v>
      </c>
      <c r="B40" s="60">
        <v>635</v>
      </c>
      <c r="C40" s="18">
        <v>421</v>
      </c>
      <c r="D40" s="18">
        <v>605</v>
      </c>
      <c r="E40" s="64">
        <f t="shared" si="1"/>
        <v>1026</v>
      </c>
      <c r="G40" s="15" t="s">
        <v>77</v>
      </c>
      <c r="H40" s="60">
        <v>148</v>
      </c>
      <c r="I40" s="18">
        <v>128</v>
      </c>
      <c r="J40" s="18">
        <v>135</v>
      </c>
      <c r="K40" s="65">
        <f t="shared" si="0"/>
        <v>263</v>
      </c>
      <c r="M40" s="21"/>
      <c r="N40" s="18"/>
    </row>
    <row r="41" spans="1:14" ht="11.25" customHeight="1">
      <c r="A41" s="17" t="s">
        <v>80</v>
      </c>
      <c r="B41" s="60">
        <v>1034</v>
      </c>
      <c r="C41" s="18">
        <v>932</v>
      </c>
      <c r="D41" s="18">
        <v>1081</v>
      </c>
      <c r="E41" s="64">
        <f t="shared" si="1"/>
        <v>2013</v>
      </c>
      <c r="G41" s="15" t="s">
        <v>79</v>
      </c>
      <c r="H41" s="60">
        <v>181</v>
      </c>
      <c r="I41" s="18">
        <v>141</v>
      </c>
      <c r="J41" s="18">
        <v>170</v>
      </c>
      <c r="K41" s="65">
        <f t="shared" si="0"/>
        <v>311</v>
      </c>
      <c r="M41" s="21"/>
      <c r="N41" s="18"/>
    </row>
    <row r="42" spans="1:14" ht="11.25" customHeight="1">
      <c r="A42" s="17" t="s">
        <v>82</v>
      </c>
      <c r="B42" s="60">
        <v>681</v>
      </c>
      <c r="C42" s="18">
        <v>610</v>
      </c>
      <c r="D42" s="18">
        <v>600</v>
      </c>
      <c r="E42" s="64">
        <f t="shared" si="1"/>
        <v>1210</v>
      </c>
      <c r="G42" s="15" t="s">
        <v>81</v>
      </c>
      <c r="H42" s="60">
        <v>104</v>
      </c>
      <c r="I42" s="18">
        <v>100</v>
      </c>
      <c r="J42" s="18">
        <v>100</v>
      </c>
      <c r="K42" s="65">
        <f t="shared" si="0"/>
        <v>200</v>
      </c>
      <c r="M42" s="21"/>
      <c r="N42" s="18"/>
    </row>
    <row r="43" spans="1:14" ht="11.25" customHeight="1">
      <c r="A43" s="17" t="s">
        <v>84</v>
      </c>
      <c r="B43" s="60">
        <v>333</v>
      </c>
      <c r="C43" s="18">
        <v>324</v>
      </c>
      <c r="D43" s="18">
        <v>355</v>
      </c>
      <c r="E43" s="64">
        <f t="shared" si="1"/>
        <v>679</v>
      </c>
      <c r="G43" s="15" t="s">
        <v>83</v>
      </c>
      <c r="H43" s="60">
        <v>232</v>
      </c>
      <c r="I43" s="18">
        <v>197</v>
      </c>
      <c r="J43" s="18">
        <v>199</v>
      </c>
      <c r="K43" s="65">
        <f t="shared" si="0"/>
        <v>396</v>
      </c>
      <c r="M43" s="21"/>
      <c r="N43" s="18"/>
    </row>
    <row r="44" spans="1:14" ht="11.25" customHeight="1">
      <c r="A44" s="17" t="s">
        <v>86</v>
      </c>
      <c r="B44" s="60">
        <v>289</v>
      </c>
      <c r="C44" s="18">
        <v>240</v>
      </c>
      <c r="D44" s="18">
        <v>274</v>
      </c>
      <c r="E44" s="64">
        <f t="shared" si="1"/>
        <v>514</v>
      </c>
      <c r="G44" s="15" t="s">
        <v>85</v>
      </c>
      <c r="H44" s="60">
        <v>1104</v>
      </c>
      <c r="I44" s="18">
        <v>1170</v>
      </c>
      <c r="J44" s="18">
        <v>1239</v>
      </c>
      <c r="K44" s="65">
        <f t="shared" si="0"/>
        <v>2409</v>
      </c>
      <c r="M44" s="21"/>
      <c r="N44" s="18"/>
    </row>
    <row r="45" spans="1:14" ht="11.25" customHeight="1">
      <c r="A45" s="17" t="s">
        <v>88</v>
      </c>
      <c r="B45" s="60">
        <v>508</v>
      </c>
      <c r="C45" s="18">
        <v>478</v>
      </c>
      <c r="D45" s="18">
        <v>520</v>
      </c>
      <c r="E45" s="64">
        <f t="shared" si="1"/>
        <v>998</v>
      </c>
      <c r="G45" s="15" t="s">
        <v>87</v>
      </c>
      <c r="H45" s="60">
        <v>594</v>
      </c>
      <c r="I45" s="18">
        <v>496</v>
      </c>
      <c r="J45" s="18">
        <v>555</v>
      </c>
      <c r="K45" s="65">
        <f t="shared" si="0"/>
        <v>1051</v>
      </c>
      <c r="M45" s="21"/>
      <c r="N45" s="18"/>
    </row>
    <row r="46" spans="1:14" ht="11.25" customHeight="1">
      <c r="A46" s="17" t="s">
        <v>90</v>
      </c>
      <c r="B46" s="60">
        <v>305</v>
      </c>
      <c r="C46" s="18">
        <v>203</v>
      </c>
      <c r="D46" s="18">
        <v>255</v>
      </c>
      <c r="E46" s="64">
        <f t="shared" si="1"/>
        <v>458</v>
      </c>
      <c r="G46" s="15" t="s">
        <v>89</v>
      </c>
      <c r="H46" s="60">
        <v>124</v>
      </c>
      <c r="I46" s="18">
        <v>108</v>
      </c>
      <c r="J46" s="18">
        <v>128</v>
      </c>
      <c r="K46" s="65">
        <f t="shared" si="0"/>
        <v>236</v>
      </c>
      <c r="M46" s="21"/>
      <c r="N46" s="18"/>
    </row>
    <row r="47" spans="1:14" ht="11.25" customHeight="1">
      <c r="A47" s="17" t="s">
        <v>92</v>
      </c>
      <c r="B47" s="60">
        <v>221</v>
      </c>
      <c r="C47" s="18">
        <v>187</v>
      </c>
      <c r="D47" s="18">
        <v>224</v>
      </c>
      <c r="E47" s="64">
        <f t="shared" si="1"/>
        <v>411</v>
      </c>
      <c r="G47" s="15" t="s">
        <v>91</v>
      </c>
      <c r="H47" s="60">
        <v>455</v>
      </c>
      <c r="I47" s="18">
        <v>484</v>
      </c>
      <c r="J47" s="18">
        <v>465</v>
      </c>
      <c r="K47" s="65">
        <f t="shared" si="0"/>
        <v>949</v>
      </c>
      <c r="M47" s="21"/>
      <c r="N47" s="18"/>
    </row>
    <row r="48" spans="1:14" ht="11.25" customHeight="1">
      <c r="A48" s="17" t="s">
        <v>94</v>
      </c>
      <c r="B48" s="60">
        <v>496</v>
      </c>
      <c r="C48" s="18">
        <v>433</v>
      </c>
      <c r="D48" s="18">
        <v>518</v>
      </c>
      <c r="E48" s="64">
        <f t="shared" si="1"/>
        <v>951</v>
      </c>
      <c r="G48" s="15" t="s">
        <v>93</v>
      </c>
      <c r="H48" s="60">
        <v>753</v>
      </c>
      <c r="I48" s="18">
        <v>732</v>
      </c>
      <c r="J48" s="18">
        <v>725</v>
      </c>
      <c r="K48" s="65">
        <f t="shared" si="0"/>
        <v>1457</v>
      </c>
      <c r="M48" s="21"/>
      <c r="N48" s="18"/>
    </row>
    <row r="49" spans="1:14" ht="11.25" customHeight="1">
      <c r="A49" s="17" t="s">
        <v>96</v>
      </c>
      <c r="B49" s="60">
        <v>156</v>
      </c>
      <c r="C49" s="18">
        <v>111</v>
      </c>
      <c r="D49" s="18">
        <v>140</v>
      </c>
      <c r="E49" s="64">
        <f t="shared" si="1"/>
        <v>251</v>
      </c>
      <c r="F49" s="4"/>
      <c r="G49" s="15" t="s">
        <v>95</v>
      </c>
      <c r="H49" s="60">
        <v>412</v>
      </c>
      <c r="I49" s="18">
        <v>362</v>
      </c>
      <c r="J49" s="18">
        <v>412</v>
      </c>
      <c r="K49" s="65">
        <f t="shared" si="0"/>
        <v>774</v>
      </c>
      <c r="M49" s="21"/>
      <c r="N49" s="18"/>
    </row>
    <row r="50" spans="1:14" ht="11.25" customHeight="1">
      <c r="A50" s="17" t="s">
        <v>98</v>
      </c>
      <c r="B50" s="60">
        <v>318</v>
      </c>
      <c r="C50" s="18">
        <v>278</v>
      </c>
      <c r="D50" s="18">
        <v>301</v>
      </c>
      <c r="E50" s="64">
        <f t="shared" si="1"/>
        <v>579</v>
      </c>
      <c r="F50" s="4"/>
      <c r="G50" s="15" t="s">
        <v>97</v>
      </c>
      <c r="H50" s="60">
        <v>588</v>
      </c>
      <c r="I50" s="18">
        <v>504</v>
      </c>
      <c r="J50" s="18">
        <v>555</v>
      </c>
      <c r="K50" s="65">
        <f t="shared" si="0"/>
        <v>1059</v>
      </c>
      <c r="M50" s="21"/>
      <c r="N50" s="18"/>
    </row>
    <row r="51" spans="1:14" ht="11.25" customHeight="1">
      <c r="A51" s="17" t="s">
        <v>100</v>
      </c>
      <c r="B51" s="60">
        <v>397</v>
      </c>
      <c r="C51" s="18">
        <v>551</v>
      </c>
      <c r="D51" s="18">
        <v>583</v>
      </c>
      <c r="E51" s="64">
        <f t="shared" si="1"/>
        <v>1134</v>
      </c>
      <c r="G51" s="15" t="s">
        <v>99</v>
      </c>
      <c r="H51" s="60">
        <v>117</v>
      </c>
      <c r="I51" s="18">
        <v>92</v>
      </c>
      <c r="J51" s="18">
        <v>98</v>
      </c>
      <c r="K51" s="65">
        <f t="shared" si="0"/>
        <v>190</v>
      </c>
      <c r="M51" s="21"/>
      <c r="N51" s="18"/>
    </row>
    <row r="52" spans="1:14" ht="11.25" customHeight="1">
      <c r="A52" s="17" t="s">
        <v>102</v>
      </c>
      <c r="B52" s="60">
        <v>160</v>
      </c>
      <c r="C52" s="18">
        <v>132</v>
      </c>
      <c r="D52" s="18">
        <v>179</v>
      </c>
      <c r="E52" s="64">
        <f t="shared" si="1"/>
        <v>311</v>
      </c>
      <c r="G52" s="15" t="s">
        <v>101</v>
      </c>
      <c r="H52" s="60">
        <v>328</v>
      </c>
      <c r="I52" s="18">
        <v>234</v>
      </c>
      <c r="J52" s="18">
        <v>358</v>
      </c>
      <c r="K52" s="65">
        <f t="shared" si="0"/>
        <v>592</v>
      </c>
      <c r="M52" s="21"/>
      <c r="N52" s="18"/>
    </row>
    <row r="53" spans="1:14" ht="11.25" customHeight="1">
      <c r="A53" s="17" t="s">
        <v>104</v>
      </c>
      <c r="B53" s="60">
        <v>833</v>
      </c>
      <c r="C53" s="18">
        <v>872</v>
      </c>
      <c r="D53" s="18">
        <v>912</v>
      </c>
      <c r="E53" s="64">
        <f t="shared" si="1"/>
        <v>1784</v>
      </c>
      <c r="G53" s="15" t="s">
        <v>103</v>
      </c>
      <c r="H53" s="60">
        <v>311</v>
      </c>
      <c r="I53" s="18">
        <v>261</v>
      </c>
      <c r="J53" s="18">
        <v>321</v>
      </c>
      <c r="K53" s="65">
        <f t="shared" si="0"/>
        <v>582</v>
      </c>
      <c r="M53" s="21"/>
      <c r="N53" s="18"/>
    </row>
    <row r="54" spans="1:14" ht="11.25" customHeight="1">
      <c r="A54" s="17" t="s">
        <v>106</v>
      </c>
      <c r="B54" s="3">
        <v>935</v>
      </c>
      <c r="C54" s="67">
        <v>909</v>
      </c>
      <c r="D54" s="3">
        <v>914</v>
      </c>
      <c r="E54" s="64">
        <f t="shared" si="1"/>
        <v>1823</v>
      </c>
      <c r="G54" s="15" t="s">
        <v>105</v>
      </c>
      <c r="H54" s="60">
        <v>104</v>
      </c>
      <c r="I54" s="18">
        <v>82</v>
      </c>
      <c r="J54" s="18">
        <v>127</v>
      </c>
      <c r="K54" s="65">
        <f t="shared" si="0"/>
        <v>209</v>
      </c>
      <c r="M54" s="21"/>
      <c r="N54" s="18"/>
    </row>
    <row r="55" spans="1:14" ht="11.25" customHeight="1">
      <c r="A55" s="17" t="s">
        <v>108</v>
      </c>
      <c r="B55" s="60">
        <v>439</v>
      </c>
      <c r="C55" s="18">
        <v>374</v>
      </c>
      <c r="D55" s="18">
        <v>266</v>
      </c>
      <c r="E55" s="64">
        <f t="shared" si="1"/>
        <v>640</v>
      </c>
      <c r="G55" s="15" t="s">
        <v>107</v>
      </c>
      <c r="H55" s="60">
        <v>268</v>
      </c>
      <c r="I55" s="18">
        <v>371</v>
      </c>
      <c r="J55" s="18">
        <v>405</v>
      </c>
      <c r="K55" s="65">
        <f t="shared" si="0"/>
        <v>776</v>
      </c>
      <c r="M55" s="21"/>
      <c r="N55" s="18"/>
    </row>
    <row r="56" spans="1:14" ht="11.25" customHeight="1">
      <c r="A56" s="17" t="s">
        <v>110</v>
      </c>
      <c r="B56" s="60">
        <v>402</v>
      </c>
      <c r="C56" s="18">
        <v>404</v>
      </c>
      <c r="D56" s="18">
        <v>346</v>
      </c>
      <c r="E56" s="64">
        <f t="shared" si="1"/>
        <v>750</v>
      </c>
      <c r="G56" s="15" t="s">
        <v>109</v>
      </c>
      <c r="H56" s="60">
        <v>92</v>
      </c>
      <c r="I56" s="18">
        <v>88</v>
      </c>
      <c r="J56" s="18">
        <v>87</v>
      </c>
      <c r="K56" s="65">
        <f t="shared" si="0"/>
        <v>175</v>
      </c>
      <c r="M56" s="21"/>
      <c r="N56" s="18"/>
    </row>
    <row r="57" spans="1:14" ht="11.25" customHeight="1">
      <c r="A57" s="17" t="s">
        <v>112</v>
      </c>
      <c r="B57" s="60">
        <v>699</v>
      </c>
      <c r="C57" s="18">
        <v>669</v>
      </c>
      <c r="D57" s="18">
        <v>564</v>
      </c>
      <c r="E57" s="64">
        <f t="shared" si="1"/>
        <v>1233</v>
      </c>
      <c r="G57" s="15" t="s">
        <v>111</v>
      </c>
      <c r="H57" s="60">
        <v>199</v>
      </c>
      <c r="I57" s="18">
        <v>190</v>
      </c>
      <c r="J57" s="18">
        <v>224</v>
      </c>
      <c r="K57" s="65">
        <f t="shared" si="0"/>
        <v>414</v>
      </c>
      <c r="M57" s="21"/>
      <c r="N57" s="18"/>
    </row>
    <row r="58" spans="1:14" ht="11.25" customHeight="1">
      <c r="A58" s="17" t="s">
        <v>114</v>
      </c>
      <c r="B58" s="60">
        <v>140</v>
      </c>
      <c r="C58" s="18">
        <v>117</v>
      </c>
      <c r="D58" s="18">
        <v>146</v>
      </c>
      <c r="E58" s="64">
        <f t="shared" si="1"/>
        <v>263</v>
      </c>
      <c r="G58" s="15" t="s">
        <v>113</v>
      </c>
      <c r="H58" s="60">
        <v>388</v>
      </c>
      <c r="I58" s="18">
        <v>377</v>
      </c>
      <c r="J58" s="18">
        <v>385</v>
      </c>
      <c r="K58" s="65">
        <f t="shared" si="0"/>
        <v>762</v>
      </c>
      <c r="M58" s="21"/>
      <c r="N58" s="18"/>
    </row>
    <row r="59" spans="1:14" ht="11.25" customHeight="1">
      <c r="A59" s="17" t="s">
        <v>116</v>
      </c>
      <c r="B59" s="60">
        <v>327</v>
      </c>
      <c r="C59" s="18">
        <v>277</v>
      </c>
      <c r="D59" s="18">
        <v>280</v>
      </c>
      <c r="E59" s="64">
        <f t="shared" si="1"/>
        <v>557</v>
      </c>
      <c r="G59" s="15" t="s">
        <v>115</v>
      </c>
      <c r="H59" s="60">
        <v>612</v>
      </c>
      <c r="I59" s="18">
        <v>623</v>
      </c>
      <c r="J59" s="18">
        <v>692</v>
      </c>
      <c r="K59" s="65">
        <f t="shared" si="0"/>
        <v>1315</v>
      </c>
      <c r="M59" s="21"/>
      <c r="N59" s="18"/>
    </row>
    <row r="60" spans="1:14" ht="11.25" customHeight="1">
      <c r="A60" s="17" t="s">
        <v>118</v>
      </c>
      <c r="B60" s="60">
        <v>92</v>
      </c>
      <c r="C60" s="18">
        <v>75</v>
      </c>
      <c r="D60" s="18">
        <v>76</v>
      </c>
      <c r="E60" s="64">
        <f t="shared" si="1"/>
        <v>151</v>
      </c>
      <c r="F60" s="4"/>
      <c r="G60" s="15" t="s">
        <v>117</v>
      </c>
      <c r="H60" s="60">
        <v>214</v>
      </c>
      <c r="I60" s="18">
        <v>143</v>
      </c>
      <c r="J60" s="18">
        <v>236</v>
      </c>
      <c r="K60" s="65">
        <f t="shared" si="0"/>
        <v>379</v>
      </c>
      <c r="M60" s="21"/>
      <c r="N60" s="18"/>
    </row>
    <row r="61" spans="1:14" ht="11.25" customHeight="1">
      <c r="A61" s="17" t="s">
        <v>120</v>
      </c>
      <c r="B61" s="60">
        <v>232</v>
      </c>
      <c r="C61" s="18">
        <v>183</v>
      </c>
      <c r="D61" s="18">
        <v>142</v>
      </c>
      <c r="E61" s="64">
        <f t="shared" si="1"/>
        <v>325</v>
      </c>
      <c r="F61" s="4"/>
      <c r="G61" s="15" t="s">
        <v>119</v>
      </c>
      <c r="H61" s="60">
        <v>331</v>
      </c>
      <c r="I61" s="18">
        <v>289</v>
      </c>
      <c r="J61" s="18">
        <v>327</v>
      </c>
      <c r="K61" s="65">
        <f t="shared" si="0"/>
        <v>616</v>
      </c>
    </row>
    <row r="62" spans="1:14" ht="11.25" customHeight="1">
      <c r="A62" s="17" t="s">
        <v>122</v>
      </c>
      <c r="B62" s="60">
        <v>435</v>
      </c>
      <c r="C62" s="18">
        <v>382</v>
      </c>
      <c r="D62" s="18">
        <v>413</v>
      </c>
      <c r="E62" s="64">
        <f t="shared" si="1"/>
        <v>795</v>
      </c>
      <c r="G62" s="15" t="s">
        <v>121</v>
      </c>
      <c r="H62" s="60">
        <v>173</v>
      </c>
      <c r="I62" s="18">
        <v>163</v>
      </c>
      <c r="J62" s="18">
        <v>171</v>
      </c>
      <c r="K62" s="65">
        <f t="shared" si="0"/>
        <v>334</v>
      </c>
    </row>
    <row r="63" spans="1:14" ht="11.25" customHeight="1">
      <c r="A63" s="17" t="s">
        <v>124</v>
      </c>
      <c r="B63" s="60">
        <v>427</v>
      </c>
      <c r="C63" s="18">
        <v>325</v>
      </c>
      <c r="D63" s="18">
        <v>266</v>
      </c>
      <c r="E63" s="64">
        <f t="shared" si="1"/>
        <v>591</v>
      </c>
      <c r="G63" s="15" t="s">
        <v>123</v>
      </c>
      <c r="H63" s="60">
        <v>43</v>
      </c>
      <c r="I63" s="18">
        <v>29</v>
      </c>
      <c r="J63" s="18">
        <v>33</v>
      </c>
      <c r="K63" s="65">
        <f t="shared" si="0"/>
        <v>62</v>
      </c>
    </row>
    <row r="64" spans="1:14" ht="11.25" customHeight="1">
      <c r="A64" s="17" t="s">
        <v>126</v>
      </c>
      <c r="B64" s="60">
        <v>121</v>
      </c>
      <c r="C64" s="18">
        <v>116</v>
      </c>
      <c r="D64" s="18">
        <v>101</v>
      </c>
      <c r="E64" s="64">
        <f t="shared" si="1"/>
        <v>217</v>
      </c>
      <c r="G64" s="15" t="s">
        <v>125</v>
      </c>
      <c r="H64" s="60">
        <v>28</v>
      </c>
      <c r="I64" s="18">
        <v>21</v>
      </c>
      <c r="J64" s="18">
        <v>26</v>
      </c>
      <c r="K64" s="65">
        <f t="shared" si="0"/>
        <v>47</v>
      </c>
    </row>
    <row r="65" spans="1:12" ht="11.25" customHeight="1">
      <c r="A65" s="17" t="s">
        <v>128</v>
      </c>
      <c r="B65" s="60">
        <v>213</v>
      </c>
      <c r="C65" s="18">
        <v>185</v>
      </c>
      <c r="D65" s="18">
        <v>220</v>
      </c>
      <c r="E65" s="64">
        <f t="shared" si="1"/>
        <v>405</v>
      </c>
      <c r="G65" s="15" t="s">
        <v>127</v>
      </c>
      <c r="H65" s="60">
        <v>103</v>
      </c>
      <c r="I65" s="18">
        <v>87</v>
      </c>
      <c r="J65" s="18">
        <v>103</v>
      </c>
      <c r="K65" s="65">
        <f t="shared" si="0"/>
        <v>190</v>
      </c>
    </row>
    <row r="66" spans="1:12" ht="11.25" customHeight="1">
      <c r="A66" s="17" t="s">
        <v>130</v>
      </c>
      <c r="B66" s="60">
        <v>1083</v>
      </c>
      <c r="C66" s="18">
        <v>1022</v>
      </c>
      <c r="D66" s="18">
        <v>1034</v>
      </c>
      <c r="E66" s="64">
        <f t="shared" si="1"/>
        <v>2056</v>
      </c>
      <c r="G66" s="15" t="s">
        <v>129</v>
      </c>
      <c r="H66" s="60">
        <v>69</v>
      </c>
      <c r="I66" s="18">
        <v>50</v>
      </c>
      <c r="J66" s="18">
        <v>61</v>
      </c>
      <c r="K66" s="65">
        <f t="shared" si="0"/>
        <v>111</v>
      </c>
    </row>
    <row r="67" spans="1:12" ht="11.25" customHeight="1">
      <c r="A67" s="17" t="s">
        <v>132</v>
      </c>
      <c r="B67" s="60">
        <v>762</v>
      </c>
      <c r="C67" s="18">
        <v>628</v>
      </c>
      <c r="D67" s="18">
        <v>665</v>
      </c>
      <c r="E67" s="64">
        <f t="shared" si="1"/>
        <v>1293</v>
      </c>
      <c r="G67" s="15" t="s">
        <v>131</v>
      </c>
      <c r="H67" s="60">
        <v>28</v>
      </c>
      <c r="I67" s="18">
        <v>20</v>
      </c>
      <c r="J67" s="18">
        <v>19</v>
      </c>
      <c r="K67" s="65">
        <f t="shared" si="0"/>
        <v>39</v>
      </c>
    </row>
    <row r="68" spans="1:12" ht="11.25" customHeight="1">
      <c r="A68" s="17" t="s">
        <v>134</v>
      </c>
      <c r="B68" s="60">
        <v>143</v>
      </c>
      <c r="C68" s="18">
        <v>145</v>
      </c>
      <c r="D68" s="18">
        <v>161</v>
      </c>
      <c r="E68" s="64">
        <f t="shared" si="1"/>
        <v>306</v>
      </c>
      <c r="G68" s="15" t="s">
        <v>133</v>
      </c>
      <c r="H68" s="60">
        <v>21</v>
      </c>
      <c r="I68" s="18">
        <v>17</v>
      </c>
      <c r="J68" s="18">
        <v>32</v>
      </c>
      <c r="K68" s="65">
        <f t="shared" si="0"/>
        <v>49</v>
      </c>
    </row>
    <row r="69" spans="1:12" ht="11.25" customHeight="1">
      <c r="A69" s="17" t="s">
        <v>136</v>
      </c>
      <c r="B69" s="60">
        <v>799</v>
      </c>
      <c r="C69" s="68">
        <v>591</v>
      </c>
      <c r="D69" s="18">
        <v>692</v>
      </c>
      <c r="E69" s="64">
        <f t="shared" si="1"/>
        <v>1283</v>
      </c>
      <c r="G69" s="15" t="s">
        <v>135</v>
      </c>
      <c r="H69" s="60">
        <v>539</v>
      </c>
      <c r="I69" s="18">
        <v>442</v>
      </c>
      <c r="J69" s="18">
        <v>589</v>
      </c>
      <c r="K69" s="65">
        <f>SUM(I69:J69)</f>
        <v>1031</v>
      </c>
    </row>
    <row r="70" spans="1:12" ht="11.25" customHeight="1">
      <c r="A70" s="23" t="s">
        <v>138</v>
      </c>
      <c r="B70" s="69">
        <v>592</v>
      </c>
      <c r="C70" s="70">
        <v>494</v>
      </c>
      <c r="D70" s="71">
        <v>495</v>
      </c>
      <c r="E70" s="64">
        <f>SUM(C70:D70)</f>
        <v>989</v>
      </c>
      <c r="G70" s="15" t="s">
        <v>137</v>
      </c>
      <c r="H70" s="66">
        <v>536</v>
      </c>
      <c r="I70" s="18">
        <v>493</v>
      </c>
      <c r="J70" s="18">
        <v>585</v>
      </c>
      <c r="K70" s="65">
        <f>SUM(I70:J70)</f>
        <v>1078</v>
      </c>
    </row>
    <row r="71" spans="1:12" s="14" customFormat="1" ht="11.25" customHeight="1">
      <c r="A71" s="24"/>
      <c r="B71" s="16"/>
      <c r="C71" s="16"/>
      <c r="D71" s="16"/>
      <c r="E71" s="25"/>
      <c r="F71" s="9"/>
      <c r="G71" s="26" t="s">
        <v>139</v>
      </c>
      <c r="H71" s="72">
        <f>SUM(B5:B70,H4:H70)</f>
        <v>39374</v>
      </c>
      <c r="I71" s="73">
        <f>SUM(C5:C70,I4:I70)</f>
        <v>35038</v>
      </c>
      <c r="J71" s="27">
        <f>SUM(D5:D70,J4:J70)</f>
        <v>38273</v>
      </c>
      <c r="K71" s="74">
        <f>SUM(E5:E70,K4:K70)</f>
        <v>73311</v>
      </c>
      <c r="L71" s="13"/>
    </row>
    <row r="72" spans="1:12" s="14" customFormat="1" ht="3" customHeight="1">
      <c r="A72" s="6"/>
      <c r="B72" s="18"/>
      <c r="C72" s="18"/>
      <c r="D72" s="18"/>
      <c r="E72" s="49"/>
      <c r="F72" s="9"/>
      <c r="G72" s="19"/>
      <c r="H72" s="52"/>
      <c r="I72" s="3"/>
      <c r="J72" s="3"/>
      <c r="K72" s="3"/>
      <c r="L72" s="13"/>
    </row>
    <row r="73" spans="1:12" s="14" customFormat="1" ht="13.5" customHeight="1">
      <c r="A73" s="6"/>
      <c r="B73" s="18"/>
      <c r="C73" s="18"/>
      <c r="D73" s="18"/>
      <c r="E73" s="49"/>
      <c r="F73" s="50"/>
      <c r="G73" s="19"/>
      <c r="H73" s="3"/>
      <c r="I73" s="3"/>
      <c r="J73" s="3"/>
      <c r="K73" s="3"/>
      <c r="L73" s="13"/>
    </row>
    <row r="74" spans="1:12" ht="11.25" customHeight="1">
      <c r="A74" s="83" t="s">
        <v>1</v>
      </c>
      <c r="B74" s="84" t="s">
        <v>2</v>
      </c>
      <c r="C74" s="86" t="s">
        <v>3</v>
      </c>
      <c r="D74" s="86"/>
      <c r="E74" s="87"/>
      <c r="F74" s="4"/>
      <c r="G74" s="83" t="s">
        <v>1</v>
      </c>
      <c r="H74" s="84" t="s">
        <v>2</v>
      </c>
      <c r="I74" s="86" t="s">
        <v>3</v>
      </c>
      <c r="J74" s="86"/>
      <c r="K74" s="87"/>
    </row>
    <row r="75" spans="1:12" s="14" customFormat="1" ht="11.25" customHeight="1">
      <c r="A75" s="83"/>
      <c r="B75" s="84"/>
      <c r="C75" s="7" t="s">
        <v>4</v>
      </c>
      <c r="D75" s="7" t="s">
        <v>5</v>
      </c>
      <c r="E75" s="8" t="s">
        <v>6</v>
      </c>
      <c r="F75" s="9"/>
      <c r="G75" s="83"/>
      <c r="H75" s="84"/>
      <c r="I75" s="7" t="s">
        <v>4</v>
      </c>
      <c r="J75" s="7" t="s">
        <v>5</v>
      </c>
      <c r="K75" s="8" t="s">
        <v>6</v>
      </c>
      <c r="L75" s="13"/>
    </row>
    <row r="76" spans="1:12" ht="11.25" customHeight="1">
      <c r="A76" s="88" t="s">
        <v>140</v>
      </c>
      <c r="B76" s="89"/>
      <c r="C76" s="89"/>
      <c r="D76" s="89"/>
      <c r="E76" s="90"/>
      <c r="F76" s="28"/>
      <c r="G76" s="88" t="s">
        <v>141</v>
      </c>
      <c r="H76" s="89"/>
      <c r="I76" s="89"/>
      <c r="J76" s="89"/>
      <c r="K76" s="90"/>
    </row>
    <row r="77" spans="1:12" ht="11.25" customHeight="1">
      <c r="A77" s="17" t="s">
        <v>142</v>
      </c>
      <c r="B77" s="62">
        <v>496</v>
      </c>
      <c r="C77" s="18">
        <v>421</v>
      </c>
      <c r="D77" s="18">
        <v>492</v>
      </c>
      <c r="E77" s="65">
        <f>SUM(C77:D77)</f>
        <v>913</v>
      </c>
      <c r="G77" s="17" t="s">
        <v>143</v>
      </c>
      <c r="H77" s="62">
        <v>36</v>
      </c>
      <c r="I77" s="18">
        <v>35</v>
      </c>
      <c r="J77" s="18">
        <v>32</v>
      </c>
      <c r="K77" s="65">
        <f>SUM(I77:J77)</f>
        <v>67</v>
      </c>
    </row>
    <row r="78" spans="1:12" ht="11.25" customHeight="1">
      <c r="A78" s="17" t="s">
        <v>144</v>
      </c>
      <c r="B78" s="60">
        <v>256</v>
      </c>
      <c r="C78" s="18">
        <v>230</v>
      </c>
      <c r="D78" s="18">
        <v>242</v>
      </c>
      <c r="E78" s="65">
        <f t="shared" ref="E78:E127" si="2">SUM(C78:D78)</f>
        <v>472</v>
      </c>
      <c r="G78" s="17" t="s">
        <v>145</v>
      </c>
      <c r="H78" s="60">
        <v>31</v>
      </c>
      <c r="I78" s="18">
        <v>29</v>
      </c>
      <c r="J78" s="18">
        <v>34</v>
      </c>
      <c r="K78" s="65">
        <f t="shared" ref="K78:K109" si="3">SUM(I78:J78)</f>
        <v>63</v>
      </c>
    </row>
    <row r="79" spans="1:12" ht="11.25" customHeight="1">
      <c r="A79" s="17" t="s">
        <v>146</v>
      </c>
      <c r="B79" s="60">
        <v>386</v>
      </c>
      <c r="C79" s="18">
        <v>390</v>
      </c>
      <c r="D79" s="18">
        <v>423</v>
      </c>
      <c r="E79" s="65">
        <f t="shared" si="2"/>
        <v>813</v>
      </c>
      <c r="G79" s="17" t="s">
        <v>147</v>
      </c>
      <c r="H79" s="60">
        <v>61</v>
      </c>
      <c r="I79" s="18">
        <v>53</v>
      </c>
      <c r="J79" s="18">
        <v>72</v>
      </c>
      <c r="K79" s="65">
        <f t="shared" si="3"/>
        <v>125</v>
      </c>
    </row>
    <row r="80" spans="1:12" ht="11.25" customHeight="1">
      <c r="A80" s="17" t="s">
        <v>148</v>
      </c>
      <c r="B80" s="60">
        <v>129</v>
      </c>
      <c r="C80" s="18">
        <v>115</v>
      </c>
      <c r="D80" s="18">
        <v>141</v>
      </c>
      <c r="E80" s="65">
        <f t="shared" si="2"/>
        <v>256</v>
      </c>
      <c r="G80" s="17" t="s">
        <v>149</v>
      </c>
      <c r="H80" s="60">
        <v>13</v>
      </c>
      <c r="I80" s="18">
        <v>10</v>
      </c>
      <c r="J80" s="18">
        <v>11</v>
      </c>
      <c r="K80" s="65">
        <f t="shared" si="3"/>
        <v>21</v>
      </c>
    </row>
    <row r="81" spans="1:14" ht="11.25" customHeight="1">
      <c r="A81" s="17" t="s">
        <v>150</v>
      </c>
      <c r="B81" s="60">
        <v>49</v>
      </c>
      <c r="C81" s="18">
        <v>41</v>
      </c>
      <c r="D81" s="18">
        <v>45</v>
      </c>
      <c r="E81" s="65">
        <f t="shared" si="2"/>
        <v>86</v>
      </c>
      <c r="F81" s="4"/>
      <c r="G81" s="17" t="s">
        <v>151</v>
      </c>
      <c r="H81" s="60">
        <v>336</v>
      </c>
      <c r="I81" s="18">
        <v>347</v>
      </c>
      <c r="J81" s="18">
        <v>364</v>
      </c>
      <c r="K81" s="65">
        <f t="shared" si="3"/>
        <v>711</v>
      </c>
    </row>
    <row r="82" spans="1:14" ht="11.25" customHeight="1">
      <c r="A82" s="17" t="s">
        <v>152</v>
      </c>
      <c r="B82" s="60">
        <v>374</v>
      </c>
      <c r="C82" s="18">
        <v>311</v>
      </c>
      <c r="D82" s="18">
        <v>324</v>
      </c>
      <c r="E82" s="65">
        <f t="shared" si="2"/>
        <v>635</v>
      </c>
      <c r="F82" s="4"/>
      <c r="G82" s="17" t="s">
        <v>153</v>
      </c>
      <c r="H82" s="60">
        <v>45</v>
      </c>
      <c r="I82" s="18">
        <v>64</v>
      </c>
      <c r="J82" s="18">
        <v>53</v>
      </c>
      <c r="K82" s="65">
        <f t="shared" si="3"/>
        <v>117</v>
      </c>
    </row>
    <row r="83" spans="1:14" ht="11.25" customHeight="1">
      <c r="A83" s="17" t="s">
        <v>154</v>
      </c>
      <c r="B83" s="60">
        <v>56</v>
      </c>
      <c r="C83" s="18">
        <v>42</v>
      </c>
      <c r="D83" s="18">
        <v>37</v>
      </c>
      <c r="E83" s="65">
        <f t="shared" si="2"/>
        <v>79</v>
      </c>
      <c r="G83" s="17" t="s">
        <v>155</v>
      </c>
      <c r="H83" s="60">
        <v>78</v>
      </c>
      <c r="I83" s="18">
        <v>86</v>
      </c>
      <c r="J83" s="18">
        <v>89</v>
      </c>
      <c r="K83" s="65">
        <f t="shared" si="3"/>
        <v>175</v>
      </c>
    </row>
    <row r="84" spans="1:14" s="4" customFormat="1" ht="11.25" customHeight="1">
      <c r="A84" s="17" t="s">
        <v>156</v>
      </c>
      <c r="B84" s="60">
        <v>63</v>
      </c>
      <c r="C84" s="18">
        <v>59</v>
      </c>
      <c r="D84" s="18">
        <v>50</v>
      </c>
      <c r="E84" s="65">
        <f t="shared" si="2"/>
        <v>109</v>
      </c>
      <c r="F84" s="1"/>
      <c r="G84" s="17" t="s">
        <v>157</v>
      </c>
      <c r="H84" s="60">
        <v>41</v>
      </c>
      <c r="I84" s="18">
        <v>47</v>
      </c>
      <c r="J84" s="18">
        <v>43</v>
      </c>
      <c r="K84" s="65">
        <f t="shared" si="3"/>
        <v>90</v>
      </c>
      <c r="M84" s="5"/>
      <c r="N84" s="5"/>
    </row>
    <row r="85" spans="1:14" s="4" customFormat="1" ht="11.25" customHeight="1">
      <c r="A85" s="17" t="s">
        <v>158</v>
      </c>
      <c r="B85" s="60">
        <v>56</v>
      </c>
      <c r="C85" s="18">
        <v>40</v>
      </c>
      <c r="D85" s="18">
        <v>40</v>
      </c>
      <c r="E85" s="65">
        <f t="shared" si="2"/>
        <v>80</v>
      </c>
      <c r="F85" s="1"/>
      <c r="G85" s="29" t="s">
        <v>159</v>
      </c>
      <c r="H85" s="66">
        <v>21</v>
      </c>
      <c r="I85" s="18">
        <v>25</v>
      </c>
      <c r="J85" s="18">
        <v>28</v>
      </c>
      <c r="K85" s="65">
        <f t="shared" si="3"/>
        <v>53</v>
      </c>
      <c r="M85" s="5"/>
      <c r="N85" s="5"/>
    </row>
    <row r="86" spans="1:14" s="4" customFormat="1" ht="11.25" customHeight="1">
      <c r="A86" s="17" t="s">
        <v>160</v>
      </c>
      <c r="B86" s="60">
        <v>137</v>
      </c>
      <c r="C86" s="18">
        <v>110</v>
      </c>
      <c r="D86" s="18">
        <v>139</v>
      </c>
      <c r="E86" s="65">
        <f t="shared" si="2"/>
        <v>249</v>
      </c>
      <c r="F86" s="1"/>
      <c r="G86" s="17" t="s">
        <v>161</v>
      </c>
      <c r="H86" s="60">
        <v>313</v>
      </c>
      <c r="I86" s="18">
        <v>336</v>
      </c>
      <c r="J86" s="18">
        <v>374</v>
      </c>
      <c r="K86" s="65">
        <f t="shared" si="3"/>
        <v>710</v>
      </c>
      <c r="M86" s="5"/>
      <c r="N86" s="5"/>
    </row>
    <row r="87" spans="1:14" s="4" customFormat="1" ht="11.25" customHeight="1">
      <c r="A87" s="17" t="s">
        <v>162</v>
      </c>
      <c r="B87" s="60">
        <v>40</v>
      </c>
      <c r="C87" s="18">
        <v>22</v>
      </c>
      <c r="D87" s="18">
        <v>32</v>
      </c>
      <c r="E87" s="65">
        <f t="shared" si="2"/>
        <v>54</v>
      </c>
      <c r="F87" s="1"/>
      <c r="G87" s="17" t="s">
        <v>163</v>
      </c>
      <c r="H87" s="60">
        <v>63</v>
      </c>
      <c r="I87" s="18">
        <v>54</v>
      </c>
      <c r="J87" s="18">
        <v>53</v>
      </c>
      <c r="K87" s="65">
        <f t="shared" si="3"/>
        <v>107</v>
      </c>
      <c r="M87" s="5"/>
      <c r="N87" s="5"/>
    </row>
    <row r="88" spans="1:14" s="4" customFormat="1" ht="11.25" customHeight="1">
      <c r="A88" s="17" t="s">
        <v>164</v>
      </c>
      <c r="B88" s="60">
        <v>53</v>
      </c>
      <c r="C88" s="18">
        <v>41</v>
      </c>
      <c r="D88" s="18">
        <v>38</v>
      </c>
      <c r="E88" s="65">
        <f t="shared" si="2"/>
        <v>79</v>
      </c>
      <c r="F88" s="1"/>
      <c r="G88" s="17" t="s">
        <v>165</v>
      </c>
      <c r="H88" s="60">
        <v>71</v>
      </c>
      <c r="I88" s="18">
        <v>55</v>
      </c>
      <c r="J88" s="18">
        <v>78</v>
      </c>
      <c r="K88" s="65">
        <f t="shared" si="3"/>
        <v>133</v>
      </c>
      <c r="M88" s="5"/>
      <c r="N88" s="5"/>
    </row>
    <row r="89" spans="1:14" s="4" customFormat="1" ht="11.25" customHeight="1">
      <c r="A89" s="17" t="s">
        <v>166</v>
      </c>
      <c r="B89" s="60">
        <v>351</v>
      </c>
      <c r="C89" s="18">
        <v>382</v>
      </c>
      <c r="D89" s="18">
        <v>393</v>
      </c>
      <c r="E89" s="65">
        <f t="shared" si="2"/>
        <v>775</v>
      </c>
      <c r="F89" s="1"/>
      <c r="G89" s="17" t="s">
        <v>167</v>
      </c>
      <c r="H89" s="60">
        <v>230</v>
      </c>
      <c r="I89" s="18">
        <v>222</v>
      </c>
      <c r="J89" s="18">
        <v>223</v>
      </c>
      <c r="K89" s="65">
        <f t="shared" si="3"/>
        <v>445</v>
      </c>
      <c r="M89" s="5"/>
      <c r="N89" s="5"/>
    </row>
    <row r="90" spans="1:14" s="4" customFormat="1" ht="11.25" customHeight="1">
      <c r="A90" s="17" t="s">
        <v>168</v>
      </c>
      <c r="B90" s="60">
        <v>31</v>
      </c>
      <c r="C90" s="18">
        <v>24</v>
      </c>
      <c r="D90" s="18">
        <v>25</v>
      </c>
      <c r="E90" s="65">
        <f t="shared" si="2"/>
        <v>49</v>
      </c>
      <c r="F90" s="1"/>
      <c r="G90" s="17" t="s">
        <v>169</v>
      </c>
      <c r="H90" s="60">
        <v>110</v>
      </c>
      <c r="I90" s="18">
        <v>120</v>
      </c>
      <c r="J90" s="18">
        <v>126</v>
      </c>
      <c r="K90" s="65">
        <f t="shared" si="3"/>
        <v>246</v>
      </c>
      <c r="M90" s="5"/>
      <c r="N90" s="5"/>
    </row>
    <row r="91" spans="1:14" s="4" customFormat="1" ht="11.25" customHeight="1">
      <c r="A91" s="17" t="s">
        <v>170</v>
      </c>
      <c r="B91" s="60">
        <v>46</v>
      </c>
      <c r="C91" s="18">
        <v>37</v>
      </c>
      <c r="D91" s="18">
        <v>54</v>
      </c>
      <c r="E91" s="65">
        <f t="shared" si="2"/>
        <v>91</v>
      </c>
      <c r="F91" s="1"/>
      <c r="G91" s="17" t="s">
        <v>171</v>
      </c>
      <c r="H91" s="60">
        <v>58</v>
      </c>
      <c r="I91" s="18">
        <v>51</v>
      </c>
      <c r="J91" s="18">
        <v>51</v>
      </c>
      <c r="K91" s="65">
        <f t="shared" si="3"/>
        <v>102</v>
      </c>
      <c r="M91" s="5"/>
      <c r="N91" s="5"/>
    </row>
    <row r="92" spans="1:14" s="4" customFormat="1" ht="11.25" customHeight="1">
      <c r="A92" s="17" t="s">
        <v>172</v>
      </c>
      <c r="B92" s="60">
        <v>165</v>
      </c>
      <c r="C92" s="18">
        <v>171</v>
      </c>
      <c r="D92" s="18">
        <v>185</v>
      </c>
      <c r="E92" s="65">
        <f t="shared" si="2"/>
        <v>356</v>
      </c>
      <c r="G92" s="17" t="s">
        <v>173</v>
      </c>
      <c r="H92" s="4">
        <v>113</v>
      </c>
      <c r="I92" s="67">
        <v>99</v>
      </c>
      <c r="J92" s="4">
        <v>102</v>
      </c>
      <c r="K92" s="65">
        <f t="shared" si="3"/>
        <v>201</v>
      </c>
      <c r="M92" s="5"/>
      <c r="N92" s="5"/>
    </row>
    <row r="93" spans="1:14" s="4" customFormat="1" ht="11.25" customHeight="1">
      <c r="A93" s="17" t="s">
        <v>174</v>
      </c>
      <c r="B93" s="60">
        <v>207</v>
      </c>
      <c r="C93" s="18">
        <v>201</v>
      </c>
      <c r="D93" s="18">
        <v>192</v>
      </c>
      <c r="E93" s="65">
        <f t="shared" si="2"/>
        <v>393</v>
      </c>
      <c r="G93" s="17" t="s">
        <v>175</v>
      </c>
      <c r="H93" s="60">
        <v>84</v>
      </c>
      <c r="I93" s="18">
        <v>80</v>
      </c>
      <c r="J93" s="18">
        <v>88</v>
      </c>
      <c r="K93" s="65">
        <f t="shared" si="3"/>
        <v>168</v>
      </c>
      <c r="M93" s="5"/>
      <c r="N93" s="5"/>
    </row>
    <row r="94" spans="1:14" s="4" customFormat="1" ht="11.25" customHeight="1">
      <c r="A94" s="17" t="s">
        <v>176</v>
      </c>
      <c r="B94" s="60">
        <v>772</v>
      </c>
      <c r="C94" s="18">
        <v>863</v>
      </c>
      <c r="D94" s="18">
        <v>932</v>
      </c>
      <c r="E94" s="65">
        <f t="shared" si="2"/>
        <v>1795</v>
      </c>
      <c r="F94" s="1"/>
      <c r="G94" s="17" t="s">
        <v>177</v>
      </c>
      <c r="H94" s="60">
        <v>74</v>
      </c>
      <c r="I94" s="18">
        <v>68</v>
      </c>
      <c r="J94" s="18">
        <v>70</v>
      </c>
      <c r="K94" s="65">
        <f t="shared" si="3"/>
        <v>138</v>
      </c>
      <c r="M94" s="5"/>
      <c r="N94" s="5"/>
    </row>
    <row r="95" spans="1:14" s="4" customFormat="1" ht="11.25" customHeight="1">
      <c r="A95" s="17" t="s">
        <v>178</v>
      </c>
      <c r="B95" s="60">
        <v>72</v>
      </c>
      <c r="C95" s="18">
        <v>60</v>
      </c>
      <c r="D95" s="18">
        <v>71</v>
      </c>
      <c r="E95" s="65">
        <f t="shared" si="2"/>
        <v>131</v>
      </c>
      <c r="F95" s="1"/>
      <c r="G95" s="17" t="s">
        <v>179</v>
      </c>
      <c r="H95" s="60">
        <v>137</v>
      </c>
      <c r="I95" s="18">
        <v>156</v>
      </c>
      <c r="J95" s="18">
        <v>150</v>
      </c>
      <c r="K95" s="65">
        <f t="shared" si="3"/>
        <v>306</v>
      </c>
      <c r="M95" s="5"/>
      <c r="N95" s="5"/>
    </row>
    <row r="96" spans="1:14" s="4" customFormat="1" ht="11.25" customHeight="1">
      <c r="A96" s="17" t="s">
        <v>180</v>
      </c>
      <c r="B96" s="60">
        <v>185</v>
      </c>
      <c r="C96" s="18">
        <v>163</v>
      </c>
      <c r="D96" s="18">
        <v>179</v>
      </c>
      <c r="E96" s="65">
        <f t="shared" si="2"/>
        <v>342</v>
      </c>
      <c r="F96" s="1"/>
      <c r="G96" s="17" t="s">
        <v>181</v>
      </c>
      <c r="H96" s="60">
        <v>135</v>
      </c>
      <c r="I96" s="18">
        <v>121</v>
      </c>
      <c r="J96" s="18">
        <v>130</v>
      </c>
      <c r="K96" s="65">
        <f t="shared" si="3"/>
        <v>251</v>
      </c>
      <c r="M96" s="5"/>
      <c r="N96" s="5"/>
    </row>
    <row r="97" spans="1:14" s="4" customFormat="1" ht="11.25" customHeight="1">
      <c r="A97" s="17" t="s">
        <v>182</v>
      </c>
      <c r="B97" s="60">
        <v>62</v>
      </c>
      <c r="C97" s="18">
        <v>96</v>
      </c>
      <c r="D97" s="18">
        <v>108</v>
      </c>
      <c r="E97" s="65">
        <f t="shared" si="2"/>
        <v>204</v>
      </c>
      <c r="F97" s="1"/>
      <c r="G97" s="17" t="s">
        <v>183</v>
      </c>
      <c r="H97" s="60">
        <v>176</v>
      </c>
      <c r="I97" s="18">
        <v>132</v>
      </c>
      <c r="J97" s="18">
        <v>195</v>
      </c>
      <c r="K97" s="65">
        <f t="shared" si="3"/>
        <v>327</v>
      </c>
      <c r="M97" s="5"/>
      <c r="N97" s="5"/>
    </row>
    <row r="98" spans="1:14" s="4" customFormat="1" ht="11.25" customHeight="1">
      <c r="A98" s="17" t="s">
        <v>184</v>
      </c>
      <c r="B98" s="60">
        <v>28</v>
      </c>
      <c r="C98" s="18">
        <v>23</v>
      </c>
      <c r="D98" s="18">
        <v>22</v>
      </c>
      <c r="E98" s="65">
        <f t="shared" si="2"/>
        <v>45</v>
      </c>
      <c r="F98" s="1"/>
      <c r="G98" s="17" t="s">
        <v>185</v>
      </c>
      <c r="H98" s="60">
        <v>594</v>
      </c>
      <c r="I98" s="18">
        <v>524</v>
      </c>
      <c r="J98" s="18">
        <v>653</v>
      </c>
      <c r="K98" s="65">
        <f t="shared" si="3"/>
        <v>1177</v>
      </c>
      <c r="M98" s="5"/>
      <c r="N98" s="5"/>
    </row>
    <row r="99" spans="1:14" s="4" customFormat="1" ht="11.25" customHeight="1">
      <c r="A99" s="17" t="s">
        <v>186</v>
      </c>
      <c r="B99" s="60">
        <v>175</v>
      </c>
      <c r="C99" s="18">
        <v>179</v>
      </c>
      <c r="D99" s="18">
        <v>206</v>
      </c>
      <c r="E99" s="65">
        <f t="shared" si="2"/>
        <v>385</v>
      </c>
      <c r="F99" s="1"/>
      <c r="G99" s="17" t="s">
        <v>187</v>
      </c>
      <c r="H99" s="60">
        <v>165</v>
      </c>
      <c r="I99" s="18">
        <v>150</v>
      </c>
      <c r="J99" s="18">
        <v>152</v>
      </c>
      <c r="K99" s="65">
        <f t="shared" si="3"/>
        <v>302</v>
      </c>
      <c r="M99" s="5"/>
      <c r="N99" s="5"/>
    </row>
    <row r="100" spans="1:14" s="4" customFormat="1" ht="11.25" customHeight="1">
      <c r="A100" s="17" t="s">
        <v>188</v>
      </c>
      <c r="B100" s="60">
        <v>11</v>
      </c>
      <c r="C100" s="18">
        <v>6</v>
      </c>
      <c r="D100" s="18">
        <v>14</v>
      </c>
      <c r="E100" s="65">
        <f t="shared" si="2"/>
        <v>20</v>
      </c>
      <c r="F100" s="1"/>
      <c r="G100" s="17" t="s">
        <v>189</v>
      </c>
      <c r="H100" s="60">
        <v>305</v>
      </c>
      <c r="I100" s="18">
        <v>289</v>
      </c>
      <c r="J100" s="18">
        <v>289</v>
      </c>
      <c r="K100" s="65">
        <f t="shared" si="3"/>
        <v>578</v>
      </c>
      <c r="M100" s="5"/>
      <c r="N100" s="5"/>
    </row>
    <row r="101" spans="1:14" s="4" customFormat="1" ht="11.25" customHeight="1">
      <c r="A101" s="17" t="s">
        <v>190</v>
      </c>
      <c r="B101" s="60">
        <v>1288</v>
      </c>
      <c r="C101" s="18">
        <v>1366</v>
      </c>
      <c r="D101" s="18">
        <v>1405</v>
      </c>
      <c r="E101" s="65">
        <f t="shared" si="2"/>
        <v>2771</v>
      </c>
      <c r="F101" s="1"/>
      <c r="G101" s="17" t="s">
        <v>191</v>
      </c>
      <c r="H101" s="60">
        <v>290</v>
      </c>
      <c r="I101" s="18">
        <v>269</v>
      </c>
      <c r="J101" s="18">
        <v>271</v>
      </c>
      <c r="K101" s="65">
        <f t="shared" si="3"/>
        <v>540</v>
      </c>
      <c r="M101" s="5"/>
      <c r="N101" s="5"/>
    </row>
    <row r="102" spans="1:14" s="4" customFormat="1" ht="11.25" customHeight="1">
      <c r="A102" s="17" t="s">
        <v>192</v>
      </c>
      <c r="B102" s="60">
        <v>230</v>
      </c>
      <c r="C102" s="18">
        <v>191</v>
      </c>
      <c r="D102" s="18">
        <v>242</v>
      </c>
      <c r="E102" s="65">
        <f t="shared" si="2"/>
        <v>433</v>
      </c>
      <c r="F102" s="1"/>
      <c r="G102" s="17" t="s">
        <v>193</v>
      </c>
      <c r="H102" s="60">
        <v>117</v>
      </c>
      <c r="I102" s="18">
        <v>125</v>
      </c>
      <c r="J102" s="18">
        <v>125</v>
      </c>
      <c r="K102" s="65">
        <f t="shared" si="3"/>
        <v>250</v>
      </c>
      <c r="M102" s="5"/>
      <c r="N102" s="5"/>
    </row>
    <row r="103" spans="1:14" s="4" customFormat="1" ht="11.25" customHeight="1">
      <c r="A103" s="17" t="s">
        <v>194</v>
      </c>
      <c r="B103" s="60">
        <v>452</v>
      </c>
      <c r="C103" s="18">
        <v>468</v>
      </c>
      <c r="D103" s="18">
        <v>493</v>
      </c>
      <c r="E103" s="65">
        <f t="shared" si="2"/>
        <v>961</v>
      </c>
      <c r="G103" s="17" t="s">
        <v>195</v>
      </c>
      <c r="H103" s="60">
        <v>374</v>
      </c>
      <c r="I103" s="18">
        <v>340</v>
      </c>
      <c r="J103" s="18">
        <v>407</v>
      </c>
      <c r="K103" s="65">
        <f t="shared" si="3"/>
        <v>747</v>
      </c>
      <c r="M103" s="5"/>
      <c r="N103" s="5"/>
    </row>
    <row r="104" spans="1:14" s="4" customFormat="1" ht="11.25" customHeight="1">
      <c r="A104" s="17" t="s">
        <v>196</v>
      </c>
      <c r="B104" s="60">
        <v>314</v>
      </c>
      <c r="C104" s="18">
        <v>351</v>
      </c>
      <c r="D104" s="18">
        <v>357</v>
      </c>
      <c r="E104" s="65">
        <f t="shared" si="2"/>
        <v>708</v>
      </c>
      <c r="G104" s="17" t="s">
        <v>197</v>
      </c>
      <c r="H104" s="60">
        <v>46</v>
      </c>
      <c r="I104" s="18">
        <v>45</v>
      </c>
      <c r="J104" s="18">
        <v>51</v>
      </c>
      <c r="K104" s="65">
        <f t="shared" si="3"/>
        <v>96</v>
      </c>
      <c r="M104" s="5"/>
      <c r="N104" s="5"/>
    </row>
    <row r="105" spans="1:14" s="4" customFormat="1" ht="11.25" customHeight="1">
      <c r="A105" s="17" t="s">
        <v>198</v>
      </c>
      <c r="B105" s="60">
        <v>413</v>
      </c>
      <c r="C105" s="18">
        <v>424</v>
      </c>
      <c r="D105" s="18">
        <v>465</v>
      </c>
      <c r="E105" s="65">
        <f t="shared" si="2"/>
        <v>889</v>
      </c>
      <c r="F105" s="1"/>
      <c r="G105" s="17" t="s">
        <v>199</v>
      </c>
      <c r="H105" s="60">
        <v>64</v>
      </c>
      <c r="I105" s="18">
        <v>59</v>
      </c>
      <c r="J105" s="18">
        <v>70</v>
      </c>
      <c r="K105" s="65">
        <f t="shared" si="3"/>
        <v>129</v>
      </c>
      <c r="M105" s="5"/>
      <c r="N105" s="5"/>
    </row>
    <row r="106" spans="1:14" s="4" customFormat="1" ht="11.25" customHeight="1">
      <c r="A106" s="17" t="s">
        <v>200</v>
      </c>
      <c r="B106" s="60">
        <v>35</v>
      </c>
      <c r="C106" s="18">
        <v>34</v>
      </c>
      <c r="D106" s="18">
        <v>35</v>
      </c>
      <c r="E106" s="65">
        <f t="shared" si="2"/>
        <v>69</v>
      </c>
      <c r="F106" s="1"/>
      <c r="G106" s="17" t="s">
        <v>201</v>
      </c>
      <c r="H106" s="60">
        <v>94</v>
      </c>
      <c r="I106" s="18">
        <v>99</v>
      </c>
      <c r="J106" s="18">
        <v>96</v>
      </c>
      <c r="K106" s="65">
        <f t="shared" si="3"/>
        <v>195</v>
      </c>
      <c r="M106" s="5"/>
      <c r="N106" s="5"/>
    </row>
    <row r="107" spans="1:14" s="4" customFormat="1" ht="11.25" customHeight="1">
      <c r="A107" s="17" t="s">
        <v>202</v>
      </c>
      <c r="B107" s="60">
        <v>50</v>
      </c>
      <c r="C107" s="18">
        <v>53</v>
      </c>
      <c r="D107" s="18">
        <v>58</v>
      </c>
      <c r="E107" s="65">
        <f t="shared" si="2"/>
        <v>111</v>
      </c>
      <c r="F107" s="1"/>
      <c r="G107" s="17" t="s">
        <v>203</v>
      </c>
      <c r="H107" s="60">
        <v>70</v>
      </c>
      <c r="I107" s="18">
        <v>69</v>
      </c>
      <c r="J107" s="18">
        <v>82</v>
      </c>
      <c r="K107" s="65">
        <f t="shared" si="3"/>
        <v>151</v>
      </c>
      <c r="M107" s="5"/>
      <c r="N107" s="5"/>
    </row>
    <row r="108" spans="1:14" s="4" customFormat="1" ht="11.25" customHeight="1">
      <c r="A108" s="17" t="s">
        <v>204</v>
      </c>
      <c r="B108" s="60">
        <v>191</v>
      </c>
      <c r="C108" s="18">
        <v>165</v>
      </c>
      <c r="D108" s="18">
        <v>208</v>
      </c>
      <c r="E108" s="65">
        <f t="shared" si="2"/>
        <v>373</v>
      </c>
      <c r="F108" s="1"/>
      <c r="G108" s="17" t="s">
        <v>205</v>
      </c>
      <c r="H108" s="60">
        <v>22</v>
      </c>
      <c r="I108" s="67">
        <v>21</v>
      </c>
      <c r="J108" s="3">
        <v>27</v>
      </c>
      <c r="K108" s="65">
        <f t="shared" si="3"/>
        <v>48</v>
      </c>
      <c r="M108" s="5"/>
      <c r="N108" s="5"/>
    </row>
    <row r="109" spans="1:14" s="4" customFormat="1" ht="11.25" customHeight="1">
      <c r="A109" s="17" t="s">
        <v>206</v>
      </c>
      <c r="B109" s="60">
        <v>30</v>
      </c>
      <c r="C109" s="18">
        <v>28</v>
      </c>
      <c r="D109" s="18">
        <v>43</v>
      </c>
      <c r="E109" s="65">
        <f t="shared" si="2"/>
        <v>71</v>
      </c>
      <c r="F109" s="1"/>
      <c r="G109" s="30" t="s">
        <v>302</v>
      </c>
      <c r="H109" s="69">
        <v>41</v>
      </c>
      <c r="I109" s="75">
        <v>66</v>
      </c>
      <c r="J109" s="75">
        <v>71</v>
      </c>
      <c r="K109" s="65">
        <f t="shared" si="3"/>
        <v>137</v>
      </c>
      <c r="L109" s="56"/>
      <c r="M109" s="5"/>
      <c r="N109" s="5"/>
    </row>
    <row r="110" spans="1:14" s="4" customFormat="1" ht="11.25" customHeight="1">
      <c r="A110" s="17" t="s">
        <v>207</v>
      </c>
      <c r="B110" s="60">
        <v>41</v>
      </c>
      <c r="C110" s="18">
        <v>39</v>
      </c>
      <c r="D110" s="18">
        <v>47</v>
      </c>
      <c r="E110" s="65">
        <f t="shared" si="2"/>
        <v>86</v>
      </c>
      <c r="F110" s="1"/>
      <c r="G110" s="26" t="s">
        <v>139</v>
      </c>
      <c r="H110" s="76">
        <f>SUM(H77:H109)</f>
        <v>4408</v>
      </c>
      <c r="I110" s="27">
        <f>SUM(I77:I109)</f>
        <v>4246</v>
      </c>
      <c r="J110" s="27">
        <f>SUM(J77:J109)</f>
        <v>4660</v>
      </c>
      <c r="K110" s="74">
        <f>SUM(K77:K109)</f>
        <v>8906</v>
      </c>
      <c r="M110" s="5"/>
      <c r="N110" s="5"/>
    </row>
    <row r="111" spans="1:14" s="4" customFormat="1" ht="11.25" customHeight="1">
      <c r="A111" s="17" t="s">
        <v>208</v>
      </c>
      <c r="B111" s="60">
        <v>201</v>
      </c>
      <c r="C111" s="18">
        <v>201</v>
      </c>
      <c r="D111" s="18">
        <v>234</v>
      </c>
      <c r="E111" s="65">
        <f t="shared" si="2"/>
        <v>435</v>
      </c>
      <c r="F111" s="1"/>
      <c r="G111" s="2"/>
      <c r="H111" s="3"/>
      <c r="I111" s="3"/>
      <c r="J111" s="3"/>
      <c r="K111" s="3"/>
      <c r="M111" s="5"/>
      <c r="N111" s="5"/>
    </row>
    <row r="112" spans="1:14" s="4" customFormat="1" ht="11.25" customHeight="1">
      <c r="A112" s="17" t="s">
        <v>209</v>
      </c>
      <c r="B112" s="60">
        <v>115</v>
      </c>
      <c r="C112" s="18">
        <v>140</v>
      </c>
      <c r="D112" s="18">
        <v>149</v>
      </c>
      <c r="E112" s="65">
        <f t="shared" si="2"/>
        <v>289</v>
      </c>
      <c r="F112" s="1"/>
      <c r="G112" s="2"/>
      <c r="H112" s="3"/>
      <c r="I112" s="3"/>
      <c r="J112" s="3"/>
      <c r="K112" s="3"/>
      <c r="M112" s="5"/>
      <c r="N112" s="5"/>
    </row>
    <row r="113" spans="1:14" s="4" customFormat="1" ht="11.25" customHeight="1">
      <c r="A113" s="17" t="s">
        <v>210</v>
      </c>
      <c r="B113" s="60">
        <v>717</v>
      </c>
      <c r="C113" s="18">
        <v>801</v>
      </c>
      <c r="D113" s="18">
        <v>831</v>
      </c>
      <c r="E113" s="65">
        <f t="shared" si="2"/>
        <v>1632</v>
      </c>
      <c r="F113" s="1"/>
      <c r="G113" s="2"/>
      <c r="H113" s="3"/>
      <c r="I113" s="3"/>
      <c r="J113" s="3"/>
      <c r="K113" s="3"/>
      <c r="M113" s="5"/>
      <c r="N113" s="5"/>
    </row>
    <row r="114" spans="1:14" s="4" customFormat="1" ht="11.25" customHeight="1">
      <c r="A114" s="17" t="s">
        <v>211</v>
      </c>
      <c r="B114" s="60">
        <v>771</v>
      </c>
      <c r="C114" s="18">
        <v>800</v>
      </c>
      <c r="D114" s="18">
        <v>886</v>
      </c>
      <c r="E114" s="65">
        <f>SUM(C114:D114)</f>
        <v>1686</v>
      </c>
      <c r="G114" s="2"/>
      <c r="H114" s="3"/>
      <c r="I114" s="3"/>
      <c r="J114" s="3"/>
      <c r="K114" s="3"/>
      <c r="M114" s="5"/>
      <c r="N114" s="5"/>
    </row>
    <row r="115" spans="1:14" ht="11.25" customHeight="1">
      <c r="A115" s="17" t="s">
        <v>212</v>
      </c>
      <c r="B115" s="60">
        <v>153</v>
      </c>
      <c r="C115" s="18">
        <v>93</v>
      </c>
      <c r="D115" s="18">
        <v>160</v>
      </c>
      <c r="E115" s="65">
        <f t="shared" si="2"/>
        <v>253</v>
      </c>
      <c r="F115" s="4"/>
      <c r="G115" s="31"/>
    </row>
    <row r="116" spans="1:14" ht="11.25" customHeight="1">
      <c r="A116" s="17" t="s">
        <v>213</v>
      </c>
      <c r="B116" s="60">
        <v>258</v>
      </c>
      <c r="C116" s="18">
        <v>177</v>
      </c>
      <c r="D116" s="18">
        <v>242</v>
      </c>
      <c r="E116" s="65">
        <f t="shared" si="2"/>
        <v>419</v>
      </c>
      <c r="G116" s="31"/>
    </row>
    <row r="117" spans="1:14" ht="11.25" customHeight="1">
      <c r="A117" s="17" t="s">
        <v>214</v>
      </c>
      <c r="B117" s="60">
        <v>887</v>
      </c>
      <c r="C117" s="18">
        <v>873</v>
      </c>
      <c r="D117" s="18">
        <v>927</v>
      </c>
      <c r="E117" s="65">
        <f t="shared" si="2"/>
        <v>1800</v>
      </c>
    </row>
    <row r="118" spans="1:14" ht="11.25" customHeight="1">
      <c r="A118" s="17" t="s">
        <v>215</v>
      </c>
      <c r="B118" s="60">
        <v>180</v>
      </c>
      <c r="C118" s="18">
        <v>187</v>
      </c>
      <c r="D118" s="18">
        <v>200</v>
      </c>
      <c r="E118" s="65">
        <f t="shared" si="2"/>
        <v>387</v>
      </c>
    </row>
    <row r="119" spans="1:14" ht="11.25" customHeight="1">
      <c r="A119" s="17" t="s">
        <v>216</v>
      </c>
      <c r="B119" s="60">
        <v>239</v>
      </c>
      <c r="C119" s="18">
        <v>229</v>
      </c>
      <c r="D119" s="18">
        <v>262</v>
      </c>
      <c r="E119" s="65">
        <f t="shared" si="2"/>
        <v>491</v>
      </c>
    </row>
    <row r="120" spans="1:14" ht="11.25" customHeight="1">
      <c r="A120" s="17" t="s">
        <v>217</v>
      </c>
      <c r="B120" s="60">
        <v>182</v>
      </c>
      <c r="C120" s="18">
        <v>180</v>
      </c>
      <c r="D120" s="18">
        <v>177</v>
      </c>
      <c r="E120" s="65">
        <f t="shared" si="2"/>
        <v>357</v>
      </c>
    </row>
    <row r="121" spans="1:14" ht="11.25" customHeight="1">
      <c r="A121" s="17" t="s">
        <v>218</v>
      </c>
      <c r="B121" s="60">
        <v>73</v>
      </c>
      <c r="C121" s="18">
        <v>53</v>
      </c>
      <c r="D121" s="18">
        <v>71</v>
      </c>
      <c r="E121" s="65">
        <f t="shared" si="2"/>
        <v>124</v>
      </c>
    </row>
    <row r="122" spans="1:14" ht="11.25" customHeight="1">
      <c r="A122" s="17" t="s">
        <v>219</v>
      </c>
      <c r="B122" s="60">
        <v>360</v>
      </c>
      <c r="C122" s="18">
        <v>322</v>
      </c>
      <c r="D122" s="18">
        <v>313</v>
      </c>
      <c r="E122" s="65">
        <f t="shared" si="2"/>
        <v>635</v>
      </c>
    </row>
    <row r="123" spans="1:14" ht="11.25" customHeight="1">
      <c r="A123" s="17" t="s">
        <v>220</v>
      </c>
      <c r="B123" s="60">
        <v>208</v>
      </c>
      <c r="C123" s="18">
        <v>172</v>
      </c>
      <c r="D123" s="18">
        <v>194</v>
      </c>
      <c r="E123" s="65">
        <f t="shared" si="2"/>
        <v>366</v>
      </c>
    </row>
    <row r="124" spans="1:14" ht="11.25" customHeight="1">
      <c r="A124" s="17" t="s">
        <v>221</v>
      </c>
      <c r="B124" s="60">
        <v>307</v>
      </c>
      <c r="C124" s="18">
        <v>289</v>
      </c>
      <c r="D124" s="18">
        <v>302</v>
      </c>
      <c r="E124" s="65">
        <f t="shared" si="2"/>
        <v>591</v>
      </c>
    </row>
    <row r="125" spans="1:14" ht="11.25" customHeight="1">
      <c r="A125" s="17" t="s">
        <v>222</v>
      </c>
      <c r="B125" s="60">
        <v>312</v>
      </c>
      <c r="C125" s="18">
        <v>256</v>
      </c>
      <c r="D125" s="18">
        <v>336</v>
      </c>
      <c r="E125" s="65">
        <f t="shared" si="2"/>
        <v>592</v>
      </c>
      <c r="F125" s="4"/>
    </row>
    <row r="126" spans="1:14" ht="11.25" customHeight="1">
      <c r="A126" s="17" t="s">
        <v>223</v>
      </c>
      <c r="B126" s="60">
        <v>589</v>
      </c>
      <c r="C126" s="18">
        <v>475</v>
      </c>
      <c r="D126" s="18">
        <v>562</v>
      </c>
      <c r="E126" s="65">
        <f t="shared" si="2"/>
        <v>1037</v>
      </c>
      <c r="F126" s="4"/>
      <c r="G126" s="31"/>
    </row>
    <row r="127" spans="1:14" ht="11.25" customHeight="1">
      <c r="A127" s="30" t="s">
        <v>224</v>
      </c>
      <c r="B127" s="69">
        <v>31</v>
      </c>
      <c r="C127" s="71">
        <v>48</v>
      </c>
      <c r="D127" s="71">
        <v>43</v>
      </c>
      <c r="E127" s="65">
        <f t="shared" si="2"/>
        <v>91</v>
      </c>
      <c r="G127" s="31"/>
    </row>
    <row r="128" spans="1:14" s="14" customFormat="1" ht="11.25" customHeight="1">
      <c r="A128" s="32" t="s">
        <v>139</v>
      </c>
      <c r="B128" s="76">
        <f>SUM(B77:B127)</f>
        <v>12827</v>
      </c>
      <c r="C128" s="27">
        <f>SUM(C77:C127)</f>
        <v>12442</v>
      </c>
      <c r="D128" s="27">
        <f>SUM(D77:D127)</f>
        <v>13626</v>
      </c>
      <c r="E128" s="74">
        <f>SUM(E77:E127)</f>
        <v>26068</v>
      </c>
      <c r="F128" s="9"/>
      <c r="G128" s="2"/>
      <c r="H128" s="3"/>
      <c r="I128" s="3"/>
      <c r="J128" s="3"/>
      <c r="K128" s="3"/>
      <c r="L128" s="13"/>
    </row>
    <row r="129" spans="1:14" s="14" customFormat="1" ht="11.25" customHeight="1">
      <c r="A129" s="22"/>
      <c r="B129" s="3"/>
      <c r="C129" s="3"/>
      <c r="D129" s="3"/>
      <c r="E129" s="3"/>
      <c r="F129" s="9"/>
      <c r="G129" s="2"/>
      <c r="H129" s="3"/>
      <c r="I129" s="3"/>
      <c r="J129" s="3"/>
      <c r="K129" s="3"/>
      <c r="L129" s="13"/>
    </row>
    <row r="130" spans="1:14" s="14" customFormat="1" ht="13.5" customHeight="1">
      <c r="A130" s="22"/>
      <c r="B130" s="3"/>
      <c r="C130" s="3"/>
      <c r="D130" s="3"/>
      <c r="E130" s="3"/>
      <c r="F130" s="9"/>
      <c r="G130" s="2"/>
      <c r="H130" s="3"/>
      <c r="I130" s="3"/>
      <c r="J130" s="3"/>
      <c r="K130" s="3"/>
      <c r="L130" s="13"/>
    </row>
    <row r="131" spans="1:14" ht="11.25" customHeight="1">
      <c r="A131" s="83" t="s">
        <v>1</v>
      </c>
      <c r="B131" s="84" t="s">
        <v>2</v>
      </c>
      <c r="C131" s="86" t="s">
        <v>3</v>
      </c>
      <c r="D131" s="86"/>
      <c r="E131" s="87"/>
      <c r="G131" s="83" t="s">
        <v>1</v>
      </c>
      <c r="H131" s="84" t="s">
        <v>2</v>
      </c>
      <c r="I131" s="86" t="s">
        <v>3</v>
      </c>
      <c r="J131" s="86"/>
      <c r="K131" s="87"/>
    </row>
    <row r="132" spans="1:14" s="14" customFormat="1" ht="11.25" customHeight="1">
      <c r="A132" s="83"/>
      <c r="B132" s="84"/>
      <c r="C132" s="7" t="s">
        <v>4</v>
      </c>
      <c r="D132" s="7" t="s">
        <v>5</v>
      </c>
      <c r="E132" s="8" t="s">
        <v>6</v>
      </c>
      <c r="F132" s="9"/>
      <c r="G132" s="83"/>
      <c r="H132" s="84"/>
      <c r="I132" s="7" t="s">
        <v>4</v>
      </c>
      <c r="J132" s="7" t="s">
        <v>5</v>
      </c>
      <c r="K132" s="8" t="s">
        <v>6</v>
      </c>
      <c r="L132" s="13"/>
    </row>
    <row r="133" spans="1:14" s="4" customFormat="1" ht="11.25" customHeight="1">
      <c r="A133" s="88" t="s">
        <v>225</v>
      </c>
      <c r="B133" s="89"/>
      <c r="C133" s="89"/>
      <c r="D133" s="89"/>
      <c r="E133" s="90"/>
      <c r="F133" s="1"/>
      <c r="G133" s="88" t="s">
        <v>226</v>
      </c>
      <c r="H133" s="89"/>
      <c r="I133" s="89"/>
      <c r="J133" s="89"/>
      <c r="K133" s="90"/>
      <c r="M133" s="5"/>
      <c r="N133" s="5"/>
    </row>
    <row r="134" spans="1:14" s="4" customFormat="1" ht="11.25" customHeight="1">
      <c r="A134" s="33" t="s">
        <v>227</v>
      </c>
      <c r="B134" s="62">
        <v>39</v>
      </c>
      <c r="C134" s="16">
        <v>44</v>
      </c>
      <c r="D134" s="16">
        <v>43</v>
      </c>
      <c r="E134" s="61">
        <f>SUM(C134:D134)</f>
        <v>87</v>
      </c>
      <c r="F134" s="3"/>
      <c r="G134" s="34" t="s">
        <v>228</v>
      </c>
      <c r="H134" s="62">
        <v>102</v>
      </c>
      <c r="I134" s="18">
        <v>94</v>
      </c>
      <c r="J134" s="18">
        <v>118</v>
      </c>
      <c r="K134" s="65">
        <f>SUM(I134:J134)</f>
        <v>212</v>
      </c>
      <c r="M134" s="5"/>
      <c r="N134" s="5"/>
    </row>
    <row r="135" spans="1:14" s="4" customFormat="1" ht="11.25" customHeight="1">
      <c r="A135" s="17" t="s">
        <v>229</v>
      </c>
      <c r="B135" s="60">
        <v>88</v>
      </c>
      <c r="C135" s="18">
        <v>77</v>
      </c>
      <c r="D135" s="18">
        <v>73</v>
      </c>
      <c r="E135" s="65">
        <f t="shared" ref="E135:E169" si="4">SUM(C135:D135)</f>
        <v>150</v>
      </c>
      <c r="F135" s="3"/>
      <c r="G135" s="34" t="s">
        <v>230</v>
      </c>
      <c r="H135" s="60">
        <v>121</v>
      </c>
      <c r="I135" s="18">
        <v>116</v>
      </c>
      <c r="J135" s="18">
        <v>141</v>
      </c>
      <c r="K135" s="65">
        <f t="shared" ref="K135:K170" si="5">SUM(I135:J135)</f>
        <v>257</v>
      </c>
      <c r="M135" s="5"/>
      <c r="N135" s="5"/>
    </row>
    <row r="136" spans="1:14" s="4" customFormat="1" ht="11.25" customHeight="1">
      <c r="A136" s="17" t="s">
        <v>231</v>
      </c>
      <c r="B136" s="60">
        <v>301</v>
      </c>
      <c r="C136" s="18">
        <v>271</v>
      </c>
      <c r="D136" s="18">
        <v>309</v>
      </c>
      <c r="E136" s="65">
        <f t="shared" si="4"/>
        <v>580</v>
      </c>
      <c r="F136" s="28"/>
      <c r="G136" s="34" t="s">
        <v>232</v>
      </c>
      <c r="H136" s="60">
        <v>150</v>
      </c>
      <c r="I136" s="18">
        <v>106</v>
      </c>
      <c r="J136" s="18">
        <v>178</v>
      </c>
      <c r="K136" s="65">
        <f t="shared" si="5"/>
        <v>284</v>
      </c>
      <c r="M136" s="5"/>
      <c r="N136" s="5"/>
    </row>
    <row r="137" spans="1:14" s="4" customFormat="1" ht="11.25" customHeight="1">
      <c r="A137" s="17" t="s">
        <v>233</v>
      </c>
      <c r="B137" s="60">
        <v>56</v>
      </c>
      <c r="C137" s="18">
        <v>63</v>
      </c>
      <c r="D137" s="18">
        <v>64</v>
      </c>
      <c r="E137" s="65">
        <f t="shared" si="4"/>
        <v>127</v>
      </c>
      <c r="F137" s="28"/>
      <c r="G137" s="34" t="s">
        <v>234</v>
      </c>
      <c r="H137" s="60">
        <v>79</v>
      </c>
      <c r="I137" s="18">
        <v>58</v>
      </c>
      <c r="J137" s="18">
        <v>78</v>
      </c>
      <c r="K137" s="65">
        <f t="shared" si="5"/>
        <v>136</v>
      </c>
      <c r="M137" s="5"/>
      <c r="N137" s="5"/>
    </row>
    <row r="138" spans="1:14" s="4" customFormat="1" ht="11.25" customHeight="1">
      <c r="A138" s="29" t="s">
        <v>235</v>
      </c>
      <c r="B138" s="66">
        <v>74</v>
      </c>
      <c r="C138" s="3">
        <v>114</v>
      </c>
      <c r="D138" s="3">
        <v>111</v>
      </c>
      <c r="E138" s="65">
        <f t="shared" si="4"/>
        <v>225</v>
      </c>
      <c r="F138" s="28"/>
      <c r="G138" s="34" t="s">
        <v>236</v>
      </c>
      <c r="H138" s="60">
        <v>84</v>
      </c>
      <c r="I138" s="18">
        <v>82</v>
      </c>
      <c r="J138" s="18">
        <v>95</v>
      </c>
      <c r="K138" s="65">
        <f t="shared" si="5"/>
        <v>177</v>
      </c>
      <c r="M138" s="5"/>
      <c r="N138" s="5"/>
    </row>
    <row r="139" spans="1:14" s="4" customFormat="1" ht="11.25" customHeight="1">
      <c r="A139" s="29" t="s">
        <v>237</v>
      </c>
      <c r="B139" s="66">
        <v>7</v>
      </c>
      <c r="C139" s="3">
        <v>8</v>
      </c>
      <c r="D139" s="3">
        <v>3</v>
      </c>
      <c r="E139" s="65">
        <f t="shared" si="4"/>
        <v>11</v>
      </c>
      <c r="F139" s="28"/>
      <c r="G139" s="34" t="s">
        <v>238</v>
      </c>
      <c r="H139" s="60">
        <v>57</v>
      </c>
      <c r="I139" s="18">
        <v>57</v>
      </c>
      <c r="J139" s="18">
        <v>68</v>
      </c>
      <c r="K139" s="65">
        <f t="shared" si="5"/>
        <v>125</v>
      </c>
      <c r="M139" s="5"/>
      <c r="N139" s="5"/>
    </row>
    <row r="140" spans="1:14" s="4" customFormat="1" ht="11.25" customHeight="1">
      <c r="A140" s="17" t="s">
        <v>239</v>
      </c>
      <c r="B140" s="60">
        <v>212</v>
      </c>
      <c r="C140" s="18">
        <v>167</v>
      </c>
      <c r="D140" s="18">
        <v>196</v>
      </c>
      <c r="E140" s="65">
        <f t="shared" si="4"/>
        <v>363</v>
      </c>
      <c r="F140" s="28"/>
      <c r="G140" s="34" t="s">
        <v>304</v>
      </c>
      <c r="H140" s="60">
        <v>75</v>
      </c>
      <c r="I140" s="18">
        <v>72</v>
      </c>
      <c r="J140" s="18">
        <v>84</v>
      </c>
      <c r="K140" s="65">
        <f t="shared" si="5"/>
        <v>156</v>
      </c>
      <c r="M140" s="5"/>
      <c r="N140" s="5"/>
    </row>
    <row r="141" spans="1:14" s="4" customFormat="1" ht="11.25" customHeight="1">
      <c r="A141" s="17" t="s">
        <v>240</v>
      </c>
      <c r="B141" s="60">
        <v>286</v>
      </c>
      <c r="C141" s="18">
        <v>250</v>
      </c>
      <c r="D141" s="18">
        <v>284</v>
      </c>
      <c r="E141" s="65">
        <f t="shared" si="4"/>
        <v>534</v>
      </c>
      <c r="F141" s="28"/>
      <c r="G141" s="34" t="s">
        <v>305</v>
      </c>
      <c r="H141" s="60">
        <v>64</v>
      </c>
      <c r="I141" s="18">
        <v>51</v>
      </c>
      <c r="J141" s="18">
        <v>57</v>
      </c>
      <c r="K141" s="65">
        <f t="shared" si="5"/>
        <v>108</v>
      </c>
      <c r="M141" s="5"/>
      <c r="N141" s="5"/>
    </row>
    <row r="142" spans="1:14" s="4" customFormat="1" ht="11.25" customHeight="1">
      <c r="A142" s="17" t="s">
        <v>241</v>
      </c>
      <c r="B142" s="60">
        <v>22</v>
      </c>
      <c r="C142" s="18">
        <v>23</v>
      </c>
      <c r="D142" s="18">
        <v>16</v>
      </c>
      <c r="E142" s="65">
        <f t="shared" si="4"/>
        <v>39</v>
      </c>
      <c r="F142" s="28"/>
      <c r="G142" s="34" t="s">
        <v>242</v>
      </c>
      <c r="H142" s="67">
        <v>107</v>
      </c>
      <c r="I142" s="67">
        <v>83</v>
      </c>
      <c r="J142" s="3">
        <v>84</v>
      </c>
      <c r="K142" s="65">
        <f t="shared" si="5"/>
        <v>167</v>
      </c>
      <c r="M142" s="5"/>
      <c r="N142" s="5"/>
    </row>
    <row r="143" spans="1:14" s="4" customFormat="1" ht="11.25" customHeight="1">
      <c r="A143" s="17" t="s">
        <v>243</v>
      </c>
      <c r="B143" s="60">
        <v>31</v>
      </c>
      <c r="C143" s="18">
        <v>36</v>
      </c>
      <c r="D143" s="18">
        <v>24</v>
      </c>
      <c r="E143" s="65">
        <f t="shared" si="4"/>
        <v>60</v>
      </c>
      <c r="F143" s="28"/>
      <c r="G143" s="34" t="s">
        <v>244</v>
      </c>
      <c r="H143" s="60">
        <v>46</v>
      </c>
      <c r="I143" s="18">
        <v>36</v>
      </c>
      <c r="J143" s="18">
        <v>43</v>
      </c>
      <c r="K143" s="65">
        <f t="shared" si="5"/>
        <v>79</v>
      </c>
      <c r="M143" s="5"/>
      <c r="N143" s="5"/>
    </row>
    <row r="144" spans="1:14" s="4" customFormat="1" ht="11.25" customHeight="1">
      <c r="A144" s="17" t="s">
        <v>245</v>
      </c>
      <c r="B144" s="60">
        <v>42</v>
      </c>
      <c r="C144" s="18">
        <v>56</v>
      </c>
      <c r="D144" s="18">
        <v>52</v>
      </c>
      <c r="E144" s="65">
        <f t="shared" si="4"/>
        <v>108</v>
      </c>
      <c r="F144" s="28"/>
      <c r="G144" s="34" t="s">
        <v>246</v>
      </c>
      <c r="H144" s="60">
        <v>26</v>
      </c>
      <c r="I144" s="18">
        <v>23</v>
      </c>
      <c r="J144" s="18">
        <v>23</v>
      </c>
      <c r="K144" s="65">
        <f t="shared" si="5"/>
        <v>46</v>
      </c>
      <c r="M144" s="5"/>
      <c r="N144" s="5"/>
    </row>
    <row r="145" spans="1:14" s="4" customFormat="1" ht="11.25" customHeight="1">
      <c r="A145" s="17" t="s">
        <v>247</v>
      </c>
      <c r="B145" s="60">
        <v>211</v>
      </c>
      <c r="C145" s="18">
        <v>232</v>
      </c>
      <c r="D145" s="18">
        <v>238</v>
      </c>
      <c r="E145" s="65">
        <f t="shared" si="4"/>
        <v>470</v>
      </c>
      <c r="F145" s="3"/>
      <c r="G145" s="34" t="s">
        <v>248</v>
      </c>
      <c r="H145" s="60">
        <v>39</v>
      </c>
      <c r="I145" s="18">
        <v>32</v>
      </c>
      <c r="J145" s="18">
        <v>39</v>
      </c>
      <c r="K145" s="65">
        <f t="shared" si="5"/>
        <v>71</v>
      </c>
      <c r="M145" s="5"/>
      <c r="N145" s="5"/>
    </row>
    <row r="146" spans="1:14" s="4" customFormat="1" ht="11.25" customHeight="1">
      <c r="A146" s="17" t="s">
        <v>249</v>
      </c>
      <c r="B146" s="60">
        <v>596</v>
      </c>
      <c r="C146" s="18">
        <v>657</v>
      </c>
      <c r="D146" s="18">
        <v>680</v>
      </c>
      <c r="E146" s="65">
        <f t="shared" si="4"/>
        <v>1337</v>
      </c>
      <c r="F146" s="3"/>
      <c r="G146" s="34" t="s">
        <v>250</v>
      </c>
      <c r="H146" s="60">
        <v>78</v>
      </c>
      <c r="I146" s="18">
        <v>84</v>
      </c>
      <c r="J146" s="18">
        <v>47</v>
      </c>
      <c r="K146" s="65">
        <f t="shared" si="5"/>
        <v>131</v>
      </c>
      <c r="M146" s="5"/>
      <c r="N146" s="5"/>
    </row>
    <row r="147" spans="1:14" s="4" customFormat="1" ht="11.25" customHeight="1">
      <c r="A147" s="17" t="s">
        <v>251</v>
      </c>
      <c r="B147" s="60">
        <v>39</v>
      </c>
      <c r="C147" s="18">
        <v>43</v>
      </c>
      <c r="D147" s="18">
        <v>57</v>
      </c>
      <c r="E147" s="65">
        <f t="shared" si="4"/>
        <v>100</v>
      </c>
      <c r="F147" s="28"/>
      <c r="G147" s="34" t="s">
        <v>252</v>
      </c>
      <c r="H147" s="60">
        <v>24</v>
      </c>
      <c r="I147" s="18">
        <v>14</v>
      </c>
      <c r="J147" s="18">
        <v>22</v>
      </c>
      <c r="K147" s="65">
        <f t="shared" si="5"/>
        <v>36</v>
      </c>
      <c r="M147" s="5"/>
      <c r="N147" s="5"/>
    </row>
    <row r="148" spans="1:14" s="4" customFormat="1" ht="11.25" customHeight="1">
      <c r="A148" s="17" t="s">
        <v>253</v>
      </c>
      <c r="B148" s="60">
        <v>177</v>
      </c>
      <c r="C148" s="18">
        <v>169</v>
      </c>
      <c r="D148" s="18">
        <v>174</v>
      </c>
      <c r="E148" s="65">
        <f t="shared" si="4"/>
        <v>343</v>
      </c>
      <c r="F148" s="28"/>
      <c r="G148" s="34" t="s">
        <v>254</v>
      </c>
      <c r="H148" s="60">
        <v>49</v>
      </c>
      <c r="I148" s="18">
        <v>35</v>
      </c>
      <c r="J148" s="18">
        <v>38</v>
      </c>
      <c r="K148" s="65">
        <f t="shared" si="5"/>
        <v>73</v>
      </c>
      <c r="M148" s="5"/>
      <c r="N148" s="5"/>
    </row>
    <row r="149" spans="1:14" s="4" customFormat="1" ht="11.25" customHeight="1">
      <c r="A149" s="17" t="s">
        <v>255</v>
      </c>
      <c r="B149" s="60">
        <v>44</v>
      </c>
      <c r="C149" s="18">
        <v>58</v>
      </c>
      <c r="D149" s="18">
        <v>50</v>
      </c>
      <c r="E149" s="65">
        <f t="shared" si="4"/>
        <v>108</v>
      </c>
      <c r="F149" s="28"/>
      <c r="G149" s="34" t="s">
        <v>256</v>
      </c>
      <c r="H149" s="60">
        <v>96</v>
      </c>
      <c r="I149" s="18">
        <v>76</v>
      </c>
      <c r="J149" s="18">
        <v>78</v>
      </c>
      <c r="K149" s="65">
        <f t="shared" si="5"/>
        <v>154</v>
      </c>
      <c r="M149" s="5"/>
      <c r="N149" s="5"/>
    </row>
    <row r="150" spans="1:14" s="4" customFormat="1" ht="11.25" customHeight="1">
      <c r="A150" s="17" t="s">
        <v>257</v>
      </c>
      <c r="B150" s="60">
        <v>334</v>
      </c>
      <c r="C150" s="18">
        <v>316</v>
      </c>
      <c r="D150" s="18">
        <v>372</v>
      </c>
      <c r="E150" s="65">
        <f t="shared" si="4"/>
        <v>688</v>
      </c>
      <c r="F150" s="28"/>
      <c r="G150" s="34" t="s">
        <v>258</v>
      </c>
      <c r="H150" s="60">
        <v>172</v>
      </c>
      <c r="I150" s="18">
        <v>139</v>
      </c>
      <c r="J150" s="18">
        <v>153</v>
      </c>
      <c r="K150" s="65">
        <f t="shared" si="5"/>
        <v>292</v>
      </c>
      <c r="M150" s="5"/>
      <c r="N150" s="5"/>
    </row>
    <row r="151" spans="1:14" s="4" customFormat="1" ht="11.25" customHeight="1">
      <c r="A151" s="17" t="s">
        <v>259</v>
      </c>
      <c r="B151" s="60">
        <v>99</v>
      </c>
      <c r="C151" s="18">
        <v>108</v>
      </c>
      <c r="D151" s="18">
        <v>120</v>
      </c>
      <c r="E151" s="65">
        <f t="shared" si="4"/>
        <v>228</v>
      </c>
      <c r="F151" s="28"/>
      <c r="G151" s="34" t="s">
        <v>260</v>
      </c>
      <c r="H151" s="60">
        <v>135</v>
      </c>
      <c r="I151" s="18">
        <v>139</v>
      </c>
      <c r="J151" s="18">
        <v>150</v>
      </c>
      <c r="K151" s="65">
        <f t="shared" si="5"/>
        <v>289</v>
      </c>
      <c r="M151" s="5"/>
      <c r="N151" s="5"/>
    </row>
    <row r="152" spans="1:14" s="4" customFormat="1" ht="11.25" customHeight="1">
      <c r="A152" s="17" t="s">
        <v>261</v>
      </c>
      <c r="B152" s="60">
        <v>53</v>
      </c>
      <c r="C152" s="18">
        <v>52</v>
      </c>
      <c r="D152" s="18">
        <v>61</v>
      </c>
      <c r="E152" s="65">
        <f t="shared" si="4"/>
        <v>113</v>
      </c>
      <c r="F152" s="28"/>
      <c r="G152" s="34" t="s">
        <v>262</v>
      </c>
      <c r="H152" s="60">
        <v>53</v>
      </c>
      <c r="I152" s="18">
        <v>37</v>
      </c>
      <c r="J152" s="18">
        <v>51</v>
      </c>
      <c r="K152" s="65">
        <f t="shared" si="5"/>
        <v>88</v>
      </c>
      <c r="M152" s="5"/>
      <c r="N152" s="5"/>
    </row>
    <row r="153" spans="1:14" s="4" customFormat="1" ht="11.25" customHeight="1">
      <c r="A153" s="17" t="s">
        <v>263</v>
      </c>
      <c r="B153" s="60">
        <v>28</v>
      </c>
      <c r="C153" s="18">
        <v>24</v>
      </c>
      <c r="D153" s="18">
        <v>20</v>
      </c>
      <c r="E153" s="65">
        <f t="shared" si="4"/>
        <v>44</v>
      </c>
      <c r="F153" s="28"/>
      <c r="G153" s="34" t="s">
        <v>264</v>
      </c>
      <c r="H153" s="60">
        <v>45</v>
      </c>
      <c r="I153" s="18">
        <v>47</v>
      </c>
      <c r="J153" s="18">
        <v>47</v>
      </c>
      <c r="K153" s="65">
        <f t="shared" si="5"/>
        <v>94</v>
      </c>
      <c r="M153" s="5"/>
      <c r="N153" s="5"/>
    </row>
    <row r="154" spans="1:14" s="4" customFormat="1" ht="11.25" customHeight="1">
      <c r="A154" s="17" t="s">
        <v>265</v>
      </c>
      <c r="B154" s="60">
        <v>42</v>
      </c>
      <c r="C154" s="18">
        <v>37</v>
      </c>
      <c r="D154" s="18">
        <v>47</v>
      </c>
      <c r="E154" s="65">
        <f t="shared" si="4"/>
        <v>84</v>
      </c>
      <c r="F154" s="28"/>
      <c r="G154" s="34" t="s">
        <v>266</v>
      </c>
      <c r="H154" s="60">
        <v>115</v>
      </c>
      <c r="I154" s="18">
        <v>75</v>
      </c>
      <c r="J154" s="18">
        <v>104</v>
      </c>
      <c r="K154" s="65">
        <f t="shared" si="5"/>
        <v>179</v>
      </c>
      <c r="M154" s="5"/>
      <c r="N154" s="5"/>
    </row>
    <row r="155" spans="1:14" s="4" customFormat="1" ht="11.25" customHeight="1">
      <c r="A155" s="17" t="s">
        <v>267</v>
      </c>
      <c r="B155" s="60">
        <v>272</v>
      </c>
      <c r="C155" s="18">
        <v>220</v>
      </c>
      <c r="D155" s="18">
        <v>244</v>
      </c>
      <c r="E155" s="65">
        <f t="shared" si="4"/>
        <v>464</v>
      </c>
      <c r="F155" s="28"/>
      <c r="G155" s="34" t="s">
        <v>268</v>
      </c>
      <c r="H155" s="60">
        <v>107</v>
      </c>
      <c r="I155" s="18">
        <v>87</v>
      </c>
      <c r="J155" s="18">
        <v>92</v>
      </c>
      <c r="K155" s="65">
        <f t="shared" si="5"/>
        <v>179</v>
      </c>
      <c r="M155" s="5"/>
      <c r="N155" s="5"/>
    </row>
    <row r="156" spans="1:14" s="4" customFormat="1" ht="11.25" customHeight="1">
      <c r="A156" s="17" t="s">
        <v>269</v>
      </c>
      <c r="B156" s="60">
        <v>10</v>
      </c>
      <c r="C156" s="18">
        <v>15</v>
      </c>
      <c r="D156" s="18">
        <v>10</v>
      </c>
      <c r="E156" s="65">
        <f t="shared" si="4"/>
        <v>25</v>
      </c>
      <c r="F156" s="3"/>
      <c r="G156" s="34" t="s">
        <v>270</v>
      </c>
      <c r="H156" s="60">
        <v>86</v>
      </c>
      <c r="I156" s="18">
        <v>71</v>
      </c>
      <c r="J156" s="18">
        <v>85</v>
      </c>
      <c r="K156" s="65">
        <f t="shared" si="5"/>
        <v>156</v>
      </c>
      <c r="M156" s="5"/>
      <c r="N156" s="5"/>
    </row>
    <row r="157" spans="1:14" s="4" customFormat="1" ht="11.25" customHeight="1">
      <c r="A157" s="17" t="s">
        <v>271</v>
      </c>
      <c r="B157" s="60">
        <v>185</v>
      </c>
      <c r="C157" s="18">
        <v>204</v>
      </c>
      <c r="D157" s="18">
        <v>222</v>
      </c>
      <c r="E157" s="65">
        <f t="shared" si="4"/>
        <v>426</v>
      </c>
      <c r="F157" s="3"/>
      <c r="G157" s="34" t="s">
        <v>272</v>
      </c>
      <c r="H157" s="60">
        <v>99</v>
      </c>
      <c r="I157" s="18">
        <v>68</v>
      </c>
      <c r="J157" s="18">
        <v>95</v>
      </c>
      <c r="K157" s="65">
        <f t="shared" si="5"/>
        <v>163</v>
      </c>
      <c r="M157" s="5"/>
      <c r="N157" s="5"/>
    </row>
    <row r="158" spans="1:14" s="4" customFormat="1" ht="11.25" customHeight="1">
      <c r="A158" s="17" t="s">
        <v>273</v>
      </c>
      <c r="B158" s="60">
        <v>67</v>
      </c>
      <c r="C158" s="18">
        <v>40</v>
      </c>
      <c r="D158" s="18">
        <v>73</v>
      </c>
      <c r="E158" s="65">
        <f t="shared" si="4"/>
        <v>113</v>
      </c>
      <c r="F158" s="28"/>
      <c r="G158" s="34" t="s">
        <v>300</v>
      </c>
      <c r="H158" s="60">
        <v>88</v>
      </c>
      <c r="I158" s="18">
        <v>76</v>
      </c>
      <c r="J158" s="18">
        <v>45</v>
      </c>
      <c r="K158" s="65">
        <f t="shared" si="5"/>
        <v>121</v>
      </c>
      <c r="M158" s="5"/>
      <c r="N158" s="5"/>
    </row>
    <row r="159" spans="1:14" s="4" customFormat="1" ht="11.25" customHeight="1">
      <c r="A159" s="17" t="s">
        <v>274</v>
      </c>
      <c r="B159" s="60">
        <v>368</v>
      </c>
      <c r="C159" s="18">
        <v>311</v>
      </c>
      <c r="D159" s="18">
        <v>340</v>
      </c>
      <c r="E159" s="65">
        <f t="shared" si="4"/>
        <v>651</v>
      </c>
      <c r="F159" s="28"/>
      <c r="G159" s="34" t="s">
        <v>275</v>
      </c>
      <c r="H159" s="60">
        <v>72</v>
      </c>
      <c r="I159" s="18">
        <v>72</v>
      </c>
      <c r="J159" s="18">
        <v>67</v>
      </c>
      <c r="K159" s="65">
        <f t="shared" si="5"/>
        <v>139</v>
      </c>
      <c r="M159" s="5"/>
      <c r="N159" s="5"/>
    </row>
    <row r="160" spans="1:14" s="4" customFormat="1" ht="11.25" customHeight="1">
      <c r="A160" s="17" t="s">
        <v>301</v>
      </c>
      <c r="B160" s="60">
        <v>51</v>
      </c>
      <c r="C160" s="18">
        <v>34</v>
      </c>
      <c r="D160" s="18">
        <v>48</v>
      </c>
      <c r="E160" s="65">
        <f t="shared" si="4"/>
        <v>82</v>
      </c>
      <c r="F160" s="28"/>
      <c r="G160" s="34" t="s">
        <v>276</v>
      </c>
      <c r="H160" s="60">
        <v>73</v>
      </c>
      <c r="I160" s="18">
        <v>68</v>
      </c>
      <c r="J160" s="18">
        <v>70</v>
      </c>
      <c r="K160" s="65">
        <f t="shared" si="5"/>
        <v>138</v>
      </c>
      <c r="M160" s="5"/>
      <c r="N160" s="5"/>
    </row>
    <row r="161" spans="1:14" s="4" customFormat="1" ht="11.25" customHeight="1">
      <c r="A161" s="29" t="s">
        <v>277</v>
      </c>
      <c r="B161" s="66">
        <v>4</v>
      </c>
      <c r="C161" s="3">
        <v>4</v>
      </c>
      <c r="D161" s="3">
        <v>5</v>
      </c>
      <c r="E161" s="65">
        <f t="shared" si="4"/>
        <v>9</v>
      </c>
      <c r="F161" s="28"/>
      <c r="G161" s="34" t="s">
        <v>278</v>
      </c>
      <c r="H161" s="60">
        <v>27</v>
      </c>
      <c r="I161" s="18">
        <v>23</v>
      </c>
      <c r="J161" s="18">
        <v>23</v>
      </c>
      <c r="K161" s="65">
        <f t="shared" si="5"/>
        <v>46</v>
      </c>
      <c r="M161" s="5"/>
      <c r="N161" s="5"/>
    </row>
    <row r="162" spans="1:14" s="4" customFormat="1" ht="11.25" customHeight="1">
      <c r="A162" s="17" t="s">
        <v>279</v>
      </c>
      <c r="B162" s="60">
        <v>351</v>
      </c>
      <c r="C162" s="18">
        <v>377</v>
      </c>
      <c r="D162" s="18">
        <v>434</v>
      </c>
      <c r="E162" s="65">
        <f t="shared" si="4"/>
        <v>811</v>
      </c>
      <c r="F162" s="28"/>
      <c r="G162" s="34" t="s">
        <v>280</v>
      </c>
      <c r="H162" s="60">
        <v>70</v>
      </c>
      <c r="I162" s="18">
        <v>56</v>
      </c>
      <c r="J162" s="18">
        <v>68</v>
      </c>
      <c r="K162" s="65">
        <f t="shared" si="5"/>
        <v>124</v>
      </c>
      <c r="M162" s="5"/>
      <c r="N162" s="5"/>
    </row>
    <row r="163" spans="1:14" s="4" customFormat="1" ht="11.25" customHeight="1">
      <c r="A163" s="17" t="s">
        <v>281</v>
      </c>
      <c r="B163" s="60">
        <v>148</v>
      </c>
      <c r="C163" s="18">
        <v>167</v>
      </c>
      <c r="D163" s="18">
        <v>177</v>
      </c>
      <c r="E163" s="65">
        <f t="shared" si="4"/>
        <v>344</v>
      </c>
      <c r="F163" s="28"/>
      <c r="G163" s="34" t="s">
        <v>282</v>
      </c>
      <c r="H163" s="60">
        <v>46</v>
      </c>
      <c r="I163" s="18">
        <v>44</v>
      </c>
      <c r="J163" s="18">
        <v>50</v>
      </c>
      <c r="K163" s="65">
        <f t="shared" si="5"/>
        <v>94</v>
      </c>
      <c r="M163" s="5"/>
      <c r="N163" s="5"/>
    </row>
    <row r="164" spans="1:14" s="4" customFormat="1" ht="11.25" customHeight="1">
      <c r="A164" s="17" t="s">
        <v>283</v>
      </c>
      <c r="B164" s="60">
        <v>164</v>
      </c>
      <c r="C164" s="18">
        <v>149</v>
      </c>
      <c r="D164" s="18">
        <v>142</v>
      </c>
      <c r="E164" s="65">
        <f t="shared" si="4"/>
        <v>291</v>
      </c>
      <c r="F164" s="28"/>
      <c r="G164" s="34" t="s">
        <v>284</v>
      </c>
      <c r="H164" s="60">
        <v>61</v>
      </c>
      <c r="I164" s="18">
        <v>52</v>
      </c>
      <c r="J164" s="18">
        <v>62</v>
      </c>
      <c r="K164" s="65">
        <f t="shared" si="5"/>
        <v>114</v>
      </c>
      <c r="M164" s="5"/>
      <c r="N164" s="5"/>
    </row>
    <row r="165" spans="1:14" ht="11.25" customHeight="1">
      <c r="A165" s="17" t="s">
        <v>285</v>
      </c>
      <c r="B165" s="60">
        <v>45</v>
      </c>
      <c r="C165" s="18">
        <v>39</v>
      </c>
      <c r="D165" s="18">
        <v>52</v>
      </c>
      <c r="E165" s="65">
        <f t="shared" si="4"/>
        <v>91</v>
      </c>
      <c r="F165" s="28"/>
      <c r="G165" s="34" t="s">
        <v>286</v>
      </c>
      <c r="H165" s="60">
        <v>85</v>
      </c>
      <c r="I165" s="18">
        <v>79</v>
      </c>
      <c r="J165" s="18">
        <v>33</v>
      </c>
      <c r="K165" s="65">
        <f t="shared" si="5"/>
        <v>112</v>
      </c>
    </row>
    <row r="166" spans="1:14" ht="11.25" customHeight="1">
      <c r="A166" s="17" t="s">
        <v>287</v>
      </c>
      <c r="B166" s="60">
        <v>87</v>
      </c>
      <c r="C166" s="18">
        <v>82</v>
      </c>
      <c r="D166" s="18">
        <v>86</v>
      </c>
      <c r="E166" s="65">
        <f t="shared" si="4"/>
        <v>168</v>
      </c>
      <c r="F166" s="28"/>
      <c r="G166" s="34" t="s">
        <v>288</v>
      </c>
      <c r="H166" s="60">
        <v>44</v>
      </c>
      <c r="I166" s="18">
        <v>40</v>
      </c>
      <c r="J166" s="18">
        <v>34</v>
      </c>
      <c r="K166" s="65">
        <f t="shared" si="5"/>
        <v>74</v>
      </c>
    </row>
    <row r="167" spans="1:14" ht="11.25" customHeight="1">
      <c r="A167" s="17" t="s">
        <v>289</v>
      </c>
      <c r="B167" s="60">
        <v>267</v>
      </c>
      <c r="C167" s="18">
        <v>214</v>
      </c>
      <c r="D167" s="18">
        <v>196</v>
      </c>
      <c r="E167" s="65">
        <f t="shared" si="4"/>
        <v>410</v>
      </c>
      <c r="F167" s="3"/>
      <c r="G167" s="34" t="s">
        <v>290</v>
      </c>
      <c r="H167" s="60">
        <v>57</v>
      </c>
      <c r="I167" s="18">
        <v>63</v>
      </c>
      <c r="J167" s="18">
        <v>44</v>
      </c>
      <c r="K167" s="65">
        <f t="shared" si="5"/>
        <v>107</v>
      </c>
    </row>
    <row r="168" spans="1:14" ht="11.25" customHeight="1">
      <c r="A168" s="17" t="s">
        <v>291</v>
      </c>
      <c r="B168" s="60">
        <v>345</v>
      </c>
      <c r="C168" s="18">
        <v>305</v>
      </c>
      <c r="D168" s="18">
        <v>280</v>
      </c>
      <c r="E168" s="65">
        <f t="shared" si="4"/>
        <v>585</v>
      </c>
      <c r="F168" s="3"/>
      <c r="G168" s="29" t="s">
        <v>292</v>
      </c>
      <c r="H168" s="66">
        <v>18</v>
      </c>
      <c r="I168" s="3">
        <v>1</v>
      </c>
      <c r="J168" s="3">
        <v>18</v>
      </c>
      <c r="K168" s="65">
        <f t="shared" si="5"/>
        <v>19</v>
      </c>
    </row>
    <row r="169" spans="1:14" ht="11.25" customHeight="1">
      <c r="A169" s="30" t="s">
        <v>293</v>
      </c>
      <c r="B169" s="69">
        <v>12</v>
      </c>
      <c r="C169" s="71">
        <v>9</v>
      </c>
      <c r="D169" s="71">
        <v>9</v>
      </c>
      <c r="E169" s="65">
        <f t="shared" si="4"/>
        <v>18</v>
      </c>
      <c r="G169" s="29" t="s">
        <v>294</v>
      </c>
      <c r="H169" s="66">
        <v>31</v>
      </c>
      <c r="I169" s="3">
        <v>24</v>
      </c>
      <c r="J169" s="3">
        <v>7</v>
      </c>
      <c r="K169" s="65">
        <f t="shared" si="5"/>
        <v>31</v>
      </c>
    </row>
    <row r="170" spans="1:14" ht="11.25" customHeight="1">
      <c r="A170" s="32" t="s">
        <v>139</v>
      </c>
      <c r="B170" s="77">
        <f>SUM(B134:B169)</f>
        <v>5157</v>
      </c>
      <c r="C170" s="78">
        <f>SUM(C134:C169)</f>
        <v>4975</v>
      </c>
      <c r="D170" s="78">
        <f>SUM(D134:D169)</f>
        <v>5312</v>
      </c>
      <c r="E170" s="79">
        <f>SUM(E134:E169)</f>
        <v>10287</v>
      </c>
      <c r="G170" s="35" t="s">
        <v>295</v>
      </c>
      <c r="H170" s="80">
        <v>68</v>
      </c>
      <c r="I170" s="75">
        <v>35</v>
      </c>
      <c r="J170" s="75">
        <v>35</v>
      </c>
      <c r="K170" s="65">
        <f t="shared" si="5"/>
        <v>70</v>
      </c>
    </row>
    <row r="171" spans="1:14" ht="11.25" customHeight="1">
      <c r="A171" s="36"/>
      <c r="B171" s="37"/>
      <c r="C171" s="37"/>
      <c r="D171" s="37"/>
      <c r="E171" s="37"/>
      <c r="G171" s="32" t="s">
        <v>139</v>
      </c>
      <c r="H171" s="76">
        <f>SUM(H134:H170)</f>
        <v>2749</v>
      </c>
      <c r="I171" s="27">
        <f>SUM(I134:I170)</f>
        <v>2315</v>
      </c>
      <c r="J171" s="27">
        <f>SUM(J134:J170)</f>
        <v>2526</v>
      </c>
      <c r="K171" s="74">
        <f>SUM(K134:K170)</f>
        <v>4841</v>
      </c>
    </row>
    <row r="172" spans="1:14" s="44" customFormat="1" ht="11.25" customHeight="1">
      <c r="A172" s="38"/>
      <c r="B172" s="39"/>
      <c r="C172" s="39"/>
      <c r="D172" s="39"/>
      <c r="E172" s="39"/>
      <c r="F172" s="40"/>
      <c r="G172" s="41"/>
      <c r="H172" s="27"/>
      <c r="I172" s="27"/>
      <c r="J172" s="27"/>
      <c r="K172" s="42"/>
      <c r="L172" s="43"/>
    </row>
    <row r="173" spans="1:14" ht="20.25" customHeight="1">
      <c r="A173" s="36"/>
      <c r="B173" s="37"/>
      <c r="C173" s="37"/>
      <c r="D173" s="37"/>
      <c r="E173" s="37"/>
      <c r="G173" s="45" t="s">
        <v>296</v>
      </c>
      <c r="H173" s="53">
        <f>H71+B128+H110+B170+H171</f>
        <v>64515</v>
      </c>
      <c r="I173" s="59">
        <f>I71+C128+I110+C170+I171</f>
        <v>59016</v>
      </c>
      <c r="J173" s="54">
        <f>J71+D128+J110+D170+J171</f>
        <v>64397</v>
      </c>
      <c r="K173" s="55">
        <f>K71+E128+K110+E170+K171</f>
        <v>123413</v>
      </c>
    </row>
    <row r="174" spans="1:14" ht="15" customHeight="1">
      <c r="A174" s="36"/>
      <c r="B174" s="37"/>
      <c r="C174" s="37"/>
      <c r="D174" s="37"/>
      <c r="E174" s="37"/>
      <c r="G174" s="51" t="s">
        <v>303</v>
      </c>
      <c r="K174" s="46" t="s">
        <v>297</v>
      </c>
    </row>
    <row r="175" spans="1:14" ht="15" customHeight="1">
      <c r="A175" s="36"/>
      <c r="B175" s="37"/>
      <c r="C175" s="37"/>
      <c r="D175" s="37"/>
      <c r="E175" s="37"/>
      <c r="G175" s="51"/>
      <c r="K175" s="5"/>
    </row>
    <row r="176" spans="1:14" ht="15" customHeight="1">
      <c r="A176" s="36"/>
      <c r="B176" s="37"/>
      <c r="C176" s="37"/>
      <c r="D176" s="37"/>
      <c r="E176" s="37"/>
      <c r="G176" s="58"/>
    </row>
    <row r="177" spans="1:14" ht="15" customHeight="1">
      <c r="A177" s="36"/>
      <c r="B177" s="37"/>
      <c r="C177" s="37"/>
      <c r="D177" s="37"/>
      <c r="E177" s="37"/>
      <c r="F177" s="4"/>
    </row>
    <row r="178" spans="1:14" ht="15" customHeight="1">
      <c r="A178" s="36"/>
      <c r="B178" s="37"/>
      <c r="C178" s="37"/>
      <c r="D178" s="37"/>
      <c r="E178" s="37"/>
      <c r="G178" s="31"/>
    </row>
    <row r="179" spans="1:14" ht="15" customHeight="1">
      <c r="A179" s="36"/>
      <c r="B179" s="37"/>
      <c r="C179" s="37"/>
      <c r="D179" s="37"/>
      <c r="E179" s="37"/>
    </row>
    <row r="180" spans="1:14" ht="15" customHeight="1">
      <c r="A180" s="36"/>
      <c r="B180" s="37"/>
      <c r="C180" s="37"/>
      <c r="D180" s="37"/>
      <c r="E180" s="37"/>
    </row>
    <row r="181" spans="1:14" s="3" customFormat="1" ht="15" customHeight="1">
      <c r="A181" s="36"/>
      <c r="B181" s="37"/>
      <c r="C181" s="37"/>
      <c r="D181" s="37"/>
      <c r="E181" s="37"/>
      <c r="F181" s="1"/>
      <c r="G181" s="2"/>
      <c r="L181" s="4"/>
      <c r="M181" s="5"/>
      <c r="N181" s="5"/>
    </row>
    <row r="182" spans="1:14" s="3" customFormat="1" ht="15" customHeight="1">
      <c r="A182" s="36"/>
      <c r="B182" s="37"/>
      <c r="C182" s="37"/>
      <c r="D182" s="37"/>
      <c r="E182" s="37"/>
      <c r="F182" s="1"/>
      <c r="G182" s="2"/>
      <c r="L182" s="4"/>
      <c r="M182" s="5"/>
      <c r="N182" s="5"/>
    </row>
    <row r="183" spans="1:14" ht="15" customHeight="1">
      <c r="A183" s="36"/>
      <c r="B183" s="37"/>
      <c r="C183" s="37"/>
      <c r="D183" s="37"/>
      <c r="E183" s="37"/>
    </row>
    <row r="184" spans="1:14" s="3" customFormat="1" ht="15" customHeight="1">
      <c r="A184" s="22"/>
      <c r="F184" s="1"/>
      <c r="G184" s="2"/>
      <c r="L184" s="4"/>
      <c r="M184" s="5"/>
      <c r="N184" s="5"/>
    </row>
    <row r="185" spans="1:14" s="3" customFormat="1" ht="15" customHeight="1">
      <c r="A185" s="36"/>
      <c r="B185" s="37"/>
      <c r="C185" s="37"/>
      <c r="D185" s="37"/>
      <c r="E185" s="37"/>
      <c r="F185" s="1"/>
      <c r="G185" s="2"/>
      <c r="L185" s="4"/>
      <c r="M185" s="5"/>
      <c r="N185" s="5"/>
    </row>
    <row r="186" spans="1:14" s="3" customFormat="1" ht="15" customHeight="1">
      <c r="A186" s="36"/>
      <c r="B186" s="37"/>
      <c r="C186" s="37"/>
      <c r="D186" s="37"/>
      <c r="E186" s="37"/>
      <c r="F186" s="4"/>
      <c r="G186" s="2"/>
      <c r="L186" s="4"/>
      <c r="M186" s="5"/>
      <c r="N186" s="5"/>
    </row>
    <row r="187" spans="1:14" s="3" customFormat="1" ht="15" customHeight="1">
      <c r="A187" s="36"/>
      <c r="B187" s="37"/>
      <c r="C187" s="37"/>
      <c r="D187" s="37"/>
      <c r="E187" s="37"/>
      <c r="F187" s="4"/>
      <c r="G187" s="31"/>
      <c r="L187" s="4"/>
      <c r="M187" s="5"/>
      <c r="N187" s="5"/>
    </row>
    <row r="188" spans="1:14" s="3" customFormat="1" ht="15" customHeight="1">
      <c r="A188" s="36"/>
      <c r="B188" s="37"/>
      <c r="C188" s="37"/>
      <c r="D188" s="37"/>
      <c r="E188" s="37"/>
      <c r="F188" s="1"/>
      <c r="G188" s="31"/>
      <c r="L188" s="4"/>
      <c r="M188" s="5"/>
      <c r="N188" s="5"/>
    </row>
    <row r="189" spans="1:14" s="3" customFormat="1" ht="15" customHeight="1">
      <c r="A189" s="36"/>
      <c r="B189" s="37"/>
      <c r="C189" s="37"/>
      <c r="D189" s="37"/>
      <c r="E189" s="37"/>
      <c r="F189" s="1"/>
      <c r="G189" s="2"/>
      <c r="L189" s="4"/>
      <c r="M189" s="5"/>
      <c r="N189" s="5"/>
    </row>
    <row r="190" spans="1:14" s="3" customFormat="1" ht="15" customHeight="1">
      <c r="A190" s="36"/>
      <c r="B190" s="37"/>
      <c r="C190" s="37"/>
      <c r="D190" s="37"/>
      <c r="E190" s="37"/>
      <c r="F190" s="1"/>
      <c r="G190" s="2"/>
      <c r="L190" s="4"/>
      <c r="M190" s="5"/>
      <c r="N190" s="5"/>
    </row>
    <row r="191" spans="1:14" s="3" customFormat="1" ht="15" customHeight="1">
      <c r="A191" s="36"/>
      <c r="B191" s="37"/>
      <c r="C191" s="37"/>
      <c r="D191" s="37"/>
      <c r="E191" s="37"/>
      <c r="F191" s="4"/>
      <c r="G191" s="2"/>
      <c r="L191" s="4"/>
      <c r="M191" s="5"/>
      <c r="N191" s="5"/>
    </row>
    <row r="192" spans="1:14" s="3" customFormat="1" ht="15" customHeight="1">
      <c r="A192" s="36"/>
      <c r="B192" s="37"/>
      <c r="C192" s="37"/>
      <c r="D192" s="37"/>
      <c r="E192" s="37"/>
      <c r="F192" s="4"/>
      <c r="G192" s="31"/>
      <c r="L192" s="4"/>
      <c r="M192" s="5"/>
      <c r="N192" s="5"/>
    </row>
    <row r="193" spans="1:14" s="3" customFormat="1" ht="15" customHeight="1">
      <c r="A193" s="22"/>
      <c r="F193" s="1"/>
      <c r="G193" s="31"/>
      <c r="L193" s="4"/>
      <c r="M193" s="5"/>
      <c r="N193" s="5"/>
    </row>
    <row r="194" spans="1:14" s="3" customFormat="1" ht="15" customHeight="1">
      <c r="A194" s="36"/>
      <c r="B194" s="37"/>
      <c r="C194" s="37"/>
      <c r="D194" s="37"/>
      <c r="E194" s="37"/>
      <c r="F194" s="1"/>
      <c r="G194" s="2"/>
      <c r="L194" s="4"/>
      <c r="M194" s="5"/>
      <c r="N194" s="5"/>
    </row>
    <row r="195" spans="1:14" s="3" customFormat="1" ht="15" customHeight="1">
      <c r="A195" s="36"/>
      <c r="B195" s="37"/>
      <c r="C195" s="37"/>
      <c r="D195" s="37"/>
      <c r="E195" s="37"/>
      <c r="F195" s="1"/>
      <c r="G195" s="2"/>
      <c r="L195" s="4"/>
      <c r="M195" s="5"/>
      <c r="N195" s="5"/>
    </row>
    <row r="196" spans="1:14" s="3" customFormat="1" ht="15" customHeight="1">
      <c r="A196" s="36"/>
      <c r="B196" s="37"/>
      <c r="C196" s="37"/>
      <c r="D196" s="37"/>
      <c r="E196" s="37"/>
      <c r="F196" s="1"/>
      <c r="G196" s="2"/>
      <c r="L196" s="4"/>
      <c r="M196" s="5"/>
      <c r="N196" s="5"/>
    </row>
    <row r="197" spans="1:14" s="3" customFormat="1" ht="15" customHeight="1">
      <c r="A197" s="36"/>
      <c r="B197" s="37"/>
      <c r="C197" s="37"/>
      <c r="D197" s="37"/>
      <c r="E197" s="37"/>
      <c r="F197" s="1"/>
      <c r="G197" s="2"/>
      <c r="L197" s="4"/>
      <c r="M197" s="5"/>
      <c r="N197" s="5"/>
    </row>
    <row r="198" spans="1:14" s="3" customFormat="1" ht="15" customHeight="1">
      <c r="A198" s="36"/>
      <c r="B198" s="37"/>
      <c r="C198" s="37"/>
      <c r="D198" s="37"/>
      <c r="E198" s="37"/>
      <c r="F198" s="1"/>
      <c r="G198" s="2"/>
      <c r="L198" s="4"/>
      <c r="M198" s="5"/>
      <c r="N198" s="5"/>
    </row>
    <row r="199" spans="1:14" s="3" customFormat="1" ht="15" customHeight="1">
      <c r="A199" s="36"/>
      <c r="B199" s="37"/>
      <c r="C199" s="37"/>
      <c r="D199" s="37"/>
      <c r="E199" s="37"/>
      <c r="F199" s="1"/>
      <c r="G199" s="2"/>
      <c r="L199" s="4"/>
      <c r="M199" s="5"/>
      <c r="N199" s="5"/>
    </row>
    <row r="200" spans="1:14" s="3" customFormat="1" ht="15" customHeight="1">
      <c r="A200" s="36"/>
      <c r="B200" s="37"/>
      <c r="C200" s="37"/>
      <c r="D200" s="37"/>
      <c r="E200" s="37"/>
      <c r="F200" s="1"/>
      <c r="G200" s="2"/>
      <c r="L200" s="4"/>
      <c r="M200" s="5"/>
      <c r="N200" s="5"/>
    </row>
    <row r="201" spans="1:14" s="3" customFormat="1" ht="15" customHeight="1">
      <c r="A201" s="36"/>
      <c r="B201" s="37"/>
      <c r="C201" s="37"/>
      <c r="D201" s="37"/>
      <c r="E201" s="37"/>
      <c r="F201" s="1"/>
      <c r="G201" s="2"/>
      <c r="L201" s="4"/>
      <c r="M201" s="5"/>
      <c r="N201" s="5"/>
    </row>
    <row r="202" spans="1:14" s="3" customFormat="1" ht="15" customHeight="1">
      <c r="A202" s="36"/>
      <c r="B202" s="37"/>
      <c r="C202" s="37"/>
      <c r="D202" s="37"/>
      <c r="E202" s="37"/>
      <c r="F202" s="1"/>
      <c r="G202" s="2"/>
      <c r="L202" s="4"/>
      <c r="M202" s="5"/>
      <c r="N202" s="5"/>
    </row>
    <row r="203" spans="1:14" s="3" customFormat="1" ht="15" customHeight="1">
      <c r="A203" s="36"/>
      <c r="B203" s="37"/>
      <c r="C203" s="37"/>
      <c r="D203" s="37"/>
      <c r="E203" s="37"/>
      <c r="F203" s="1"/>
      <c r="G203" s="2"/>
      <c r="L203" s="4"/>
      <c r="M203" s="5"/>
      <c r="N203" s="5"/>
    </row>
    <row r="204" spans="1:14" s="3" customFormat="1" ht="15" customHeight="1">
      <c r="A204" s="36"/>
      <c r="B204" s="37"/>
      <c r="C204" s="37"/>
      <c r="D204" s="37"/>
      <c r="E204" s="37"/>
      <c r="F204" s="1"/>
      <c r="G204" s="2"/>
      <c r="L204" s="4"/>
      <c r="M204" s="5"/>
      <c r="N204" s="5"/>
    </row>
    <row r="205" spans="1:14" s="3" customFormat="1" ht="15" customHeight="1">
      <c r="A205" s="36"/>
      <c r="B205" s="37"/>
      <c r="C205" s="37"/>
      <c r="D205" s="37"/>
      <c r="E205" s="37"/>
      <c r="F205" s="1"/>
      <c r="G205" s="2"/>
      <c r="L205" s="4"/>
      <c r="M205" s="5"/>
      <c r="N205" s="5"/>
    </row>
    <row r="206" spans="1:14" s="3" customFormat="1" ht="15" customHeight="1">
      <c r="A206" s="36"/>
      <c r="B206" s="37"/>
      <c r="C206" s="37"/>
      <c r="D206" s="37"/>
      <c r="E206" s="37"/>
      <c r="F206" s="1"/>
      <c r="G206" s="2"/>
      <c r="L206" s="4"/>
      <c r="M206" s="5"/>
      <c r="N206" s="5"/>
    </row>
    <row r="207" spans="1:14" s="3" customFormat="1" ht="15" customHeight="1">
      <c r="A207" s="36"/>
      <c r="B207" s="37"/>
      <c r="C207" s="37"/>
      <c r="D207" s="37"/>
      <c r="E207" s="37"/>
      <c r="F207" s="1"/>
      <c r="G207" s="2"/>
      <c r="L207" s="4"/>
      <c r="M207" s="5"/>
      <c r="N207" s="5"/>
    </row>
    <row r="208" spans="1:14" s="3" customFormat="1" ht="15" customHeight="1">
      <c r="A208" s="36"/>
      <c r="B208" s="37"/>
      <c r="C208" s="37"/>
      <c r="D208" s="37"/>
      <c r="E208" s="37"/>
      <c r="F208" s="1"/>
      <c r="G208" s="2"/>
      <c r="L208" s="4"/>
      <c r="M208" s="5"/>
      <c r="N208" s="5"/>
    </row>
    <row r="209" spans="1:14" s="3" customFormat="1" ht="15" customHeight="1">
      <c r="A209" s="36"/>
      <c r="B209" s="37"/>
      <c r="C209" s="37"/>
      <c r="D209" s="37"/>
      <c r="E209" s="37"/>
      <c r="F209" s="1"/>
      <c r="G209" s="2"/>
      <c r="L209" s="4"/>
      <c r="M209" s="5"/>
      <c r="N209" s="5"/>
    </row>
    <row r="210" spans="1:14" s="3" customFormat="1" ht="15" customHeight="1">
      <c r="A210" s="36"/>
      <c r="B210" s="37"/>
      <c r="C210" s="37"/>
      <c r="D210" s="37"/>
      <c r="E210" s="37"/>
      <c r="F210" s="4"/>
      <c r="G210" s="2"/>
      <c r="L210" s="4"/>
      <c r="M210" s="5"/>
      <c r="N210" s="5"/>
    </row>
    <row r="211" spans="1:14" s="3" customFormat="1" ht="15" customHeight="1">
      <c r="A211" s="36"/>
      <c r="B211" s="37"/>
      <c r="C211" s="37"/>
      <c r="D211" s="37"/>
      <c r="E211" s="37"/>
      <c r="F211" s="4"/>
      <c r="G211" s="31"/>
      <c r="L211" s="4"/>
      <c r="M211" s="5"/>
      <c r="N211" s="5"/>
    </row>
    <row r="212" spans="1:14" s="3" customFormat="1" ht="15" customHeight="1">
      <c r="A212" s="36"/>
      <c r="B212" s="37"/>
      <c r="C212" s="37"/>
      <c r="D212" s="37"/>
      <c r="E212" s="37"/>
      <c r="F212" s="1"/>
      <c r="G212" s="31"/>
      <c r="L212" s="4"/>
      <c r="M212" s="5"/>
      <c r="N212" s="5"/>
    </row>
    <row r="213" spans="1:14" s="3" customFormat="1" ht="15" customHeight="1">
      <c r="A213" s="36"/>
      <c r="B213" s="37"/>
      <c r="C213" s="37"/>
      <c r="D213" s="37"/>
      <c r="E213" s="37"/>
      <c r="F213" s="1"/>
      <c r="G213" s="2"/>
      <c r="L213" s="4"/>
      <c r="M213" s="5"/>
      <c r="N213" s="5"/>
    </row>
    <row r="214" spans="1:14" s="3" customFormat="1" ht="15" customHeight="1">
      <c r="A214" s="36"/>
      <c r="B214" s="37"/>
      <c r="C214" s="37"/>
      <c r="D214" s="37"/>
      <c r="E214" s="37"/>
      <c r="F214" s="1"/>
      <c r="G214" s="2"/>
      <c r="L214" s="4"/>
      <c r="M214" s="5"/>
      <c r="N214" s="5"/>
    </row>
    <row r="215" spans="1:14" s="3" customFormat="1" ht="15" customHeight="1">
      <c r="A215" s="36"/>
      <c r="B215" s="37"/>
      <c r="C215" s="37"/>
      <c r="D215" s="37"/>
      <c r="E215" s="37"/>
      <c r="F215" s="1"/>
      <c r="G215" s="2"/>
      <c r="L215" s="4"/>
      <c r="M215" s="5"/>
      <c r="N215" s="5"/>
    </row>
    <row r="216" spans="1:14" ht="15" customHeight="1">
      <c r="A216" s="36"/>
      <c r="B216" s="37"/>
      <c r="C216" s="37"/>
      <c r="D216" s="37"/>
      <c r="E216" s="37"/>
    </row>
    <row r="217" spans="1:14" s="3" customFormat="1" ht="15" customHeight="1">
      <c r="A217" s="22"/>
      <c r="F217" s="1"/>
      <c r="G217" s="2"/>
      <c r="L217" s="4"/>
      <c r="M217" s="5"/>
      <c r="N217" s="5"/>
    </row>
    <row r="218" spans="1:14" s="3" customFormat="1" ht="15" customHeight="1">
      <c r="A218" s="36"/>
      <c r="B218" s="37"/>
      <c r="C218" s="37"/>
      <c r="D218" s="37"/>
      <c r="E218" s="37"/>
      <c r="F218" s="1"/>
      <c r="G218" s="2"/>
      <c r="L218" s="4"/>
      <c r="M218" s="5"/>
      <c r="N218" s="5"/>
    </row>
    <row r="219" spans="1:14" s="3" customFormat="1" ht="15" customHeight="1">
      <c r="A219" s="36"/>
      <c r="B219" s="37"/>
      <c r="C219" s="37"/>
      <c r="D219" s="37"/>
      <c r="E219" s="37"/>
      <c r="F219" s="1"/>
      <c r="G219" s="2"/>
      <c r="L219" s="4"/>
      <c r="M219" s="5"/>
      <c r="N219" s="5"/>
    </row>
    <row r="220" spans="1:14" s="3" customFormat="1" ht="15" customHeight="1">
      <c r="A220" s="36"/>
      <c r="B220" s="37"/>
      <c r="C220" s="37"/>
      <c r="D220" s="37"/>
      <c r="E220" s="37"/>
      <c r="F220" s="1"/>
      <c r="G220" s="2"/>
      <c r="L220" s="4"/>
      <c r="M220" s="5"/>
      <c r="N220" s="5"/>
    </row>
    <row r="221" spans="1:14" s="3" customFormat="1" ht="15" customHeight="1">
      <c r="A221" s="36"/>
      <c r="B221" s="37"/>
      <c r="C221" s="37"/>
      <c r="D221" s="37"/>
      <c r="E221" s="37"/>
      <c r="F221" s="4"/>
      <c r="G221" s="2"/>
      <c r="L221" s="4"/>
      <c r="M221" s="5"/>
      <c r="N221" s="5"/>
    </row>
    <row r="222" spans="1:14" ht="15" customHeight="1">
      <c r="G222" s="31"/>
    </row>
    <row r="223" spans="1:14" s="3" customFormat="1" ht="15" customHeight="1">
      <c r="A223" s="22"/>
      <c r="F223" s="1"/>
      <c r="G223" s="2"/>
      <c r="L223" s="4"/>
      <c r="M223" s="5"/>
      <c r="N223" s="5"/>
    </row>
    <row r="224" spans="1:14" s="3" customFormat="1" ht="15" customHeight="1">
      <c r="A224" s="36"/>
      <c r="B224" s="37"/>
      <c r="C224" s="37"/>
      <c r="D224" s="37"/>
      <c r="E224" s="37"/>
      <c r="F224" s="1"/>
      <c r="G224" s="2"/>
      <c r="L224" s="4"/>
      <c r="M224" s="5"/>
      <c r="N224" s="5"/>
    </row>
    <row r="225" spans="1:14" s="3" customFormat="1" ht="15" customHeight="1">
      <c r="A225" s="36"/>
      <c r="B225" s="37"/>
      <c r="C225" s="37"/>
      <c r="D225" s="37"/>
      <c r="E225" s="37"/>
      <c r="F225" s="1"/>
      <c r="G225" s="2"/>
      <c r="L225" s="4"/>
      <c r="M225" s="5"/>
      <c r="N225" s="5"/>
    </row>
    <row r="226" spans="1:14" s="3" customFormat="1" ht="15" customHeight="1">
      <c r="A226" s="36"/>
      <c r="B226" s="37"/>
      <c r="C226" s="37"/>
      <c r="D226" s="37"/>
      <c r="E226" s="37"/>
      <c r="F226" s="1"/>
      <c r="G226" s="2"/>
      <c r="L226" s="4"/>
      <c r="M226" s="5"/>
      <c r="N226" s="5"/>
    </row>
    <row r="227" spans="1:14" s="3" customFormat="1" ht="15" customHeight="1">
      <c r="A227" s="36"/>
      <c r="B227" s="37"/>
      <c r="C227" s="37"/>
      <c r="D227" s="37"/>
      <c r="E227" s="37"/>
      <c r="F227" s="1"/>
      <c r="G227" s="2"/>
      <c r="L227" s="4"/>
      <c r="M227" s="5"/>
      <c r="N227" s="5"/>
    </row>
    <row r="228" spans="1:14" s="3" customFormat="1" ht="15" customHeight="1">
      <c r="A228" s="36"/>
      <c r="B228" s="37"/>
      <c r="C228" s="37"/>
      <c r="D228" s="37"/>
      <c r="E228" s="37"/>
      <c r="F228" s="1"/>
      <c r="G228" s="2"/>
      <c r="L228" s="4"/>
      <c r="M228" s="5"/>
      <c r="N228" s="5"/>
    </row>
    <row r="229" spans="1:14" s="3" customFormat="1" ht="15" customHeight="1">
      <c r="A229" s="36"/>
      <c r="B229" s="37"/>
      <c r="C229" s="37"/>
      <c r="D229" s="37"/>
      <c r="E229" s="37"/>
      <c r="F229" s="1"/>
      <c r="G229" s="2"/>
      <c r="L229" s="4"/>
      <c r="M229" s="5"/>
      <c r="N229" s="5"/>
    </row>
    <row r="230" spans="1:14" s="3" customFormat="1" ht="15" customHeight="1">
      <c r="A230" s="36"/>
      <c r="B230" s="37"/>
      <c r="C230" s="37"/>
      <c r="D230" s="37"/>
      <c r="E230" s="37"/>
      <c r="F230" s="1"/>
      <c r="G230" s="2"/>
      <c r="L230" s="4"/>
      <c r="M230" s="5"/>
      <c r="N230" s="5"/>
    </row>
    <row r="231" spans="1:14" s="3" customFormat="1" ht="15" customHeight="1">
      <c r="A231" s="36"/>
      <c r="B231" s="37"/>
      <c r="C231" s="37"/>
      <c r="D231" s="37"/>
      <c r="E231" s="37"/>
      <c r="F231" s="1"/>
      <c r="G231" s="2"/>
      <c r="L231" s="4"/>
      <c r="M231" s="5"/>
      <c r="N231" s="5"/>
    </row>
    <row r="232" spans="1:14" s="3" customFormat="1" ht="15" customHeight="1">
      <c r="A232" s="36"/>
      <c r="B232" s="37"/>
      <c r="C232" s="37"/>
      <c r="D232" s="37"/>
      <c r="E232" s="37"/>
      <c r="F232" s="1"/>
      <c r="G232" s="2"/>
      <c r="L232" s="4"/>
      <c r="M232" s="5"/>
      <c r="N232" s="5"/>
    </row>
    <row r="233" spans="1:14" s="3" customFormat="1" ht="15" customHeight="1">
      <c r="A233" s="36"/>
      <c r="B233" s="37"/>
      <c r="C233" s="37"/>
      <c r="D233" s="37"/>
      <c r="E233" s="37"/>
      <c r="F233" s="1"/>
      <c r="G233" s="2"/>
      <c r="L233" s="4"/>
      <c r="M233" s="5"/>
      <c r="N233" s="5"/>
    </row>
    <row r="234" spans="1:14" s="3" customFormat="1" ht="15" customHeight="1">
      <c r="A234" s="36"/>
      <c r="B234" s="37"/>
      <c r="C234" s="37"/>
      <c r="D234" s="37"/>
      <c r="E234" s="37"/>
      <c r="F234" s="1"/>
      <c r="G234" s="2"/>
      <c r="L234" s="4"/>
      <c r="M234" s="5"/>
      <c r="N234" s="5"/>
    </row>
    <row r="235" spans="1:14" s="3" customFormat="1" ht="15" customHeight="1">
      <c r="A235" s="36"/>
      <c r="B235" s="37"/>
      <c r="C235" s="37"/>
      <c r="D235" s="37"/>
      <c r="E235" s="37"/>
      <c r="F235" s="4"/>
      <c r="G235" s="2"/>
      <c r="L235" s="4"/>
      <c r="M235" s="5"/>
      <c r="N235" s="5"/>
    </row>
    <row r="236" spans="1:14" s="3" customFormat="1" ht="15" customHeight="1">
      <c r="A236" s="36"/>
      <c r="B236" s="37"/>
      <c r="C236" s="37"/>
      <c r="D236" s="37"/>
      <c r="E236" s="37"/>
      <c r="F236" s="1"/>
      <c r="G236" s="31"/>
      <c r="L236" s="4"/>
      <c r="M236" s="5"/>
      <c r="N236" s="5"/>
    </row>
    <row r="237" spans="1:14" s="3" customFormat="1" ht="15" customHeight="1">
      <c r="A237" s="36"/>
      <c r="B237" s="37"/>
      <c r="C237" s="37"/>
      <c r="D237" s="37"/>
      <c r="E237" s="37"/>
      <c r="F237" s="4"/>
      <c r="G237" s="2"/>
      <c r="L237" s="4"/>
      <c r="M237" s="5"/>
      <c r="N237" s="5"/>
    </row>
    <row r="238" spans="1:14" s="3" customFormat="1" ht="15" customHeight="1">
      <c r="A238" s="36"/>
      <c r="B238" s="37"/>
      <c r="C238" s="37"/>
      <c r="D238" s="37"/>
      <c r="E238" s="37"/>
      <c r="F238" s="1"/>
      <c r="G238" s="31"/>
      <c r="L238" s="4"/>
      <c r="M238" s="5"/>
      <c r="N238" s="5"/>
    </row>
    <row r="239" spans="1:14" s="3" customFormat="1" ht="15" customHeight="1">
      <c r="A239" s="36"/>
      <c r="B239" s="37"/>
      <c r="C239" s="37"/>
      <c r="D239" s="37"/>
      <c r="E239" s="37"/>
      <c r="F239" s="1"/>
      <c r="G239" s="2"/>
      <c r="L239" s="4"/>
      <c r="M239" s="5"/>
      <c r="N239" s="5"/>
    </row>
    <row r="240" spans="1:14" s="3" customFormat="1" ht="15" customHeight="1">
      <c r="A240" s="36"/>
      <c r="B240" s="37"/>
      <c r="C240" s="37"/>
      <c r="D240" s="37"/>
      <c r="E240" s="37"/>
      <c r="F240" s="1"/>
      <c r="G240" s="2"/>
      <c r="L240" s="4"/>
      <c r="M240" s="5"/>
      <c r="N240" s="5"/>
    </row>
    <row r="241" spans="1:14" s="3" customFormat="1" ht="15" customHeight="1">
      <c r="A241" s="36"/>
      <c r="B241" s="37"/>
      <c r="C241" s="37"/>
      <c r="D241" s="37"/>
      <c r="E241" s="37"/>
      <c r="F241" s="1"/>
      <c r="G241" s="2"/>
      <c r="L241" s="4"/>
      <c r="M241" s="5"/>
      <c r="N241" s="5"/>
    </row>
    <row r="242" spans="1:14" s="3" customFormat="1" ht="15" customHeight="1">
      <c r="A242" s="36"/>
      <c r="B242" s="37"/>
      <c r="C242" s="37"/>
      <c r="D242" s="37"/>
      <c r="E242" s="37"/>
      <c r="F242" s="1"/>
      <c r="G242" s="2"/>
      <c r="L242" s="4"/>
      <c r="M242" s="5"/>
      <c r="N242" s="5"/>
    </row>
    <row r="243" spans="1:14" ht="15" customHeight="1">
      <c r="A243" s="36"/>
      <c r="B243" s="37"/>
      <c r="C243" s="37"/>
      <c r="D243" s="37"/>
      <c r="E243" s="37"/>
    </row>
    <row r="244" spans="1:14" s="3" customFormat="1" ht="15" customHeight="1">
      <c r="A244" s="22"/>
      <c r="F244" s="1"/>
      <c r="G244" s="2"/>
      <c r="L244" s="4"/>
      <c r="M244" s="5"/>
      <c r="N244" s="5"/>
    </row>
    <row r="245" spans="1:14" s="3" customFormat="1" ht="15" customHeight="1">
      <c r="A245" s="36"/>
      <c r="B245" s="37"/>
      <c r="C245" s="37"/>
      <c r="D245" s="37"/>
      <c r="E245" s="37"/>
      <c r="F245" s="1"/>
      <c r="G245" s="2"/>
      <c r="L245" s="4"/>
      <c r="M245" s="5"/>
      <c r="N245" s="5"/>
    </row>
    <row r="246" spans="1:14" s="3" customFormat="1" ht="15" customHeight="1">
      <c r="A246" s="36"/>
      <c r="B246" s="37"/>
      <c r="C246" s="37"/>
      <c r="D246" s="37"/>
      <c r="E246" s="37"/>
      <c r="F246" s="4"/>
      <c r="G246" s="2"/>
      <c r="L246" s="4"/>
      <c r="M246" s="5"/>
      <c r="N246" s="5"/>
    </row>
    <row r="247" spans="1:14" s="3" customFormat="1" ht="15" customHeight="1">
      <c r="A247" s="36"/>
      <c r="B247" s="37"/>
      <c r="C247" s="37"/>
      <c r="D247" s="37"/>
      <c r="E247" s="37"/>
      <c r="F247" s="4"/>
      <c r="G247" s="31"/>
      <c r="L247" s="4"/>
      <c r="M247" s="5"/>
      <c r="N247" s="5"/>
    </row>
    <row r="248" spans="1:14" s="3" customFormat="1" ht="15" customHeight="1">
      <c r="A248" s="36"/>
      <c r="B248" s="37"/>
      <c r="C248" s="37"/>
      <c r="D248" s="37"/>
      <c r="E248" s="37"/>
      <c r="F248" s="1"/>
      <c r="G248" s="31"/>
      <c r="L248" s="4"/>
      <c r="M248" s="5"/>
      <c r="N248" s="5"/>
    </row>
    <row r="249" spans="1:14" s="3" customFormat="1" ht="15" customHeight="1">
      <c r="A249" s="36"/>
      <c r="B249" s="37"/>
      <c r="C249" s="37"/>
      <c r="D249" s="37"/>
      <c r="E249" s="37"/>
      <c r="F249" s="1"/>
      <c r="G249" s="2"/>
      <c r="L249" s="4"/>
      <c r="M249" s="5"/>
      <c r="N249" s="5"/>
    </row>
    <row r="250" spans="1:14" s="3" customFormat="1" ht="15" customHeight="1">
      <c r="A250" s="36"/>
      <c r="B250" s="37"/>
      <c r="C250" s="37"/>
      <c r="D250" s="37"/>
      <c r="E250" s="37"/>
      <c r="F250" s="1"/>
      <c r="G250" s="2"/>
      <c r="L250" s="4"/>
      <c r="M250" s="5"/>
      <c r="N250" s="5"/>
    </row>
    <row r="251" spans="1:14" s="3" customFormat="1" ht="15" customHeight="1">
      <c r="A251" s="36"/>
      <c r="B251" s="37"/>
      <c r="C251" s="37"/>
      <c r="D251" s="37"/>
      <c r="E251" s="37"/>
      <c r="F251" s="1"/>
      <c r="G251" s="2"/>
      <c r="L251" s="4"/>
      <c r="M251" s="5"/>
      <c r="N251" s="5"/>
    </row>
    <row r="252" spans="1:14" ht="15" customHeight="1">
      <c r="A252" s="36"/>
      <c r="B252" s="37"/>
      <c r="C252" s="37"/>
      <c r="D252" s="37"/>
      <c r="E252" s="37"/>
    </row>
    <row r="253" spans="1:14" s="3" customFormat="1" ht="15" customHeight="1">
      <c r="A253" s="22"/>
      <c r="F253" s="1"/>
      <c r="G253" s="2"/>
      <c r="L253" s="4"/>
      <c r="M253" s="5"/>
      <c r="N253" s="5"/>
    </row>
    <row r="254" spans="1:14" s="3" customFormat="1" ht="15" customHeight="1">
      <c r="A254" s="36"/>
      <c r="B254" s="37"/>
      <c r="C254" s="37"/>
      <c r="D254" s="37"/>
      <c r="E254" s="37"/>
      <c r="F254" s="1"/>
      <c r="G254" s="2"/>
      <c r="L254" s="4"/>
      <c r="M254" s="5"/>
      <c r="N254" s="5"/>
    </row>
    <row r="255" spans="1:14" s="3" customFormat="1" ht="15" customHeight="1">
      <c r="A255" s="36"/>
      <c r="B255" s="37"/>
      <c r="C255" s="37"/>
      <c r="D255" s="37"/>
      <c r="E255" s="37"/>
      <c r="F255" s="4"/>
      <c r="G255" s="2"/>
      <c r="L255" s="4"/>
      <c r="M255" s="5"/>
      <c r="N255" s="5"/>
    </row>
    <row r="256" spans="1:14" s="3" customFormat="1" ht="15" customHeight="1">
      <c r="A256" s="36"/>
      <c r="B256" s="37"/>
      <c r="C256" s="37"/>
      <c r="D256" s="37"/>
      <c r="E256" s="37"/>
      <c r="F256" s="1"/>
      <c r="G256" s="31"/>
      <c r="L256" s="4"/>
      <c r="M256" s="5"/>
      <c r="N256" s="5"/>
    </row>
    <row r="257" spans="1:14" s="3" customFormat="1" ht="15" customHeight="1">
      <c r="A257" s="36"/>
      <c r="B257" s="37"/>
      <c r="C257" s="37"/>
      <c r="D257" s="37"/>
      <c r="E257" s="37"/>
      <c r="F257" s="1"/>
      <c r="G257" s="2"/>
      <c r="L257" s="4"/>
      <c r="M257" s="5"/>
      <c r="N257" s="5"/>
    </row>
    <row r="258" spans="1:14" s="3" customFormat="1" ht="15" customHeight="1">
      <c r="A258" s="36"/>
      <c r="B258" s="37"/>
      <c r="C258" s="37"/>
      <c r="D258" s="37"/>
      <c r="E258" s="37"/>
      <c r="F258" s="1"/>
      <c r="G258" s="2"/>
      <c r="L258" s="4"/>
      <c r="M258" s="5"/>
      <c r="N258" s="5"/>
    </row>
    <row r="259" spans="1:14" s="3" customFormat="1" ht="15" customHeight="1">
      <c r="A259" s="36"/>
      <c r="B259" s="37"/>
      <c r="C259" s="37"/>
      <c r="D259" s="37"/>
      <c r="E259" s="37"/>
      <c r="F259" s="1"/>
      <c r="G259" s="2"/>
      <c r="L259" s="4"/>
      <c r="M259" s="5"/>
      <c r="N259" s="5"/>
    </row>
    <row r="260" spans="1:14" s="3" customFormat="1" ht="15" customHeight="1">
      <c r="A260" s="36"/>
      <c r="B260" s="37"/>
      <c r="C260" s="37"/>
      <c r="D260" s="37"/>
      <c r="E260" s="37"/>
      <c r="F260" s="4"/>
      <c r="G260" s="2"/>
      <c r="L260" s="4"/>
      <c r="M260" s="5"/>
      <c r="N260" s="5"/>
    </row>
    <row r="261" spans="1:14" s="3" customFormat="1" ht="15" customHeight="1">
      <c r="A261" s="36"/>
      <c r="B261" s="37"/>
      <c r="C261" s="37"/>
      <c r="D261" s="37"/>
      <c r="E261" s="37"/>
      <c r="F261" s="1"/>
      <c r="G261" s="31"/>
      <c r="L261" s="4"/>
      <c r="M261" s="5"/>
      <c r="N261" s="5"/>
    </row>
    <row r="262" spans="1:14" s="3" customFormat="1" ht="15" customHeight="1">
      <c r="A262" s="36"/>
      <c r="B262" s="37"/>
      <c r="C262" s="37"/>
      <c r="D262" s="37"/>
      <c r="E262" s="37"/>
      <c r="F262" s="1"/>
      <c r="G262" s="2"/>
      <c r="L262" s="4"/>
      <c r="M262" s="5"/>
      <c r="N262" s="5"/>
    </row>
    <row r="263" spans="1:14" s="3" customFormat="1" ht="15" customHeight="1">
      <c r="A263" s="36"/>
      <c r="B263" s="37"/>
      <c r="C263" s="37"/>
      <c r="D263" s="37"/>
      <c r="E263" s="37"/>
      <c r="F263" s="4"/>
      <c r="G263" s="2"/>
      <c r="L263" s="4"/>
      <c r="M263" s="5"/>
      <c r="N263" s="5"/>
    </row>
    <row r="264" spans="1:14" s="3" customFormat="1" ht="15" customHeight="1">
      <c r="A264" s="36"/>
      <c r="B264" s="37"/>
      <c r="C264" s="37"/>
      <c r="D264" s="37"/>
      <c r="E264" s="37"/>
      <c r="F264" s="1"/>
      <c r="G264" s="31"/>
      <c r="L264" s="4"/>
      <c r="M264" s="5"/>
      <c r="N264" s="5"/>
    </row>
    <row r="265" spans="1:14" s="3" customFormat="1" ht="15" customHeight="1">
      <c r="A265" s="36"/>
      <c r="B265" s="37"/>
      <c r="C265" s="37"/>
      <c r="D265" s="37"/>
      <c r="E265" s="37"/>
      <c r="F265" s="1"/>
      <c r="G265" s="2"/>
      <c r="L265" s="4"/>
      <c r="M265" s="5"/>
      <c r="N265" s="5"/>
    </row>
    <row r="266" spans="1:14" s="3" customFormat="1" ht="15" customHeight="1">
      <c r="A266" s="36"/>
      <c r="B266" s="37"/>
      <c r="C266" s="37"/>
      <c r="D266" s="37"/>
      <c r="E266" s="37"/>
      <c r="F266" s="1"/>
      <c r="G266" s="2"/>
      <c r="L266" s="4"/>
      <c r="M266" s="5"/>
      <c r="N266" s="5"/>
    </row>
    <row r="267" spans="1:14" s="3" customFormat="1" ht="15" customHeight="1">
      <c r="A267" s="36"/>
      <c r="B267" s="37"/>
      <c r="C267" s="37"/>
      <c r="D267" s="37"/>
      <c r="E267" s="37"/>
      <c r="F267" s="1"/>
      <c r="G267" s="2"/>
      <c r="L267" s="4"/>
      <c r="M267" s="5"/>
      <c r="N267" s="5"/>
    </row>
    <row r="268" spans="1:14" s="3" customFormat="1" ht="15" customHeight="1">
      <c r="A268" s="36"/>
      <c r="B268" s="37"/>
      <c r="C268" s="37"/>
      <c r="D268" s="37"/>
      <c r="E268" s="37"/>
      <c r="F268" s="1"/>
      <c r="G268" s="2"/>
      <c r="L268" s="4"/>
      <c r="M268" s="5"/>
      <c r="N268" s="5"/>
    </row>
    <row r="269" spans="1:14" s="3" customFormat="1" ht="15" customHeight="1">
      <c r="A269" s="36"/>
      <c r="B269" s="37"/>
      <c r="C269" s="37"/>
      <c r="D269" s="37"/>
      <c r="E269" s="37"/>
      <c r="F269" s="4"/>
      <c r="G269" s="2"/>
      <c r="L269" s="4"/>
      <c r="M269" s="5"/>
      <c r="N269" s="5"/>
    </row>
    <row r="270" spans="1:14" s="3" customFormat="1" ht="15" customHeight="1">
      <c r="A270" s="36"/>
      <c r="B270" s="37"/>
      <c r="C270" s="37"/>
      <c r="D270" s="37"/>
      <c r="E270" s="37"/>
      <c r="F270" s="1"/>
      <c r="G270" s="31"/>
      <c r="L270" s="4"/>
      <c r="M270" s="5"/>
      <c r="N270" s="5"/>
    </row>
    <row r="271" spans="1:14" s="3" customFormat="1" ht="15" customHeight="1">
      <c r="A271" s="36"/>
      <c r="B271" s="37"/>
      <c r="C271" s="37"/>
      <c r="D271" s="37"/>
      <c r="E271" s="37"/>
      <c r="F271" s="4"/>
      <c r="G271" s="2"/>
      <c r="L271" s="4"/>
      <c r="M271" s="5"/>
      <c r="N271" s="5"/>
    </row>
    <row r="272" spans="1:14" s="3" customFormat="1" ht="15" customHeight="1">
      <c r="A272" s="36"/>
      <c r="B272" s="37"/>
      <c r="C272" s="37"/>
      <c r="D272" s="37"/>
      <c r="E272" s="37"/>
      <c r="F272" s="1"/>
      <c r="G272" s="31"/>
      <c r="L272" s="4"/>
      <c r="M272" s="5"/>
      <c r="N272" s="5"/>
    </row>
    <row r="273" spans="1:14" s="3" customFormat="1" ht="15" customHeight="1">
      <c r="A273" s="36"/>
      <c r="B273" s="37"/>
      <c r="C273" s="37"/>
      <c r="D273" s="37"/>
      <c r="E273" s="37"/>
      <c r="F273" s="1"/>
      <c r="G273" s="2"/>
      <c r="L273" s="4"/>
      <c r="M273" s="5"/>
      <c r="N273" s="5"/>
    </row>
    <row r="274" spans="1:14" s="3" customFormat="1" ht="15" customHeight="1">
      <c r="A274" s="36"/>
      <c r="B274" s="37"/>
      <c r="C274" s="37"/>
      <c r="D274" s="37"/>
      <c r="E274" s="37"/>
      <c r="F274" s="1"/>
      <c r="G274" s="2"/>
      <c r="L274" s="4"/>
      <c r="M274" s="5"/>
      <c r="N274" s="5"/>
    </row>
    <row r="275" spans="1:14" s="3" customFormat="1" ht="15" customHeight="1">
      <c r="A275" s="36"/>
      <c r="B275" s="37"/>
      <c r="C275" s="37"/>
      <c r="D275" s="37"/>
      <c r="E275" s="37"/>
      <c r="F275" s="1"/>
      <c r="G275" s="2"/>
      <c r="L275" s="4"/>
      <c r="M275" s="5"/>
      <c r="N275" s="5"/>
    </row>
    <row r="276" spans="1:14" s="3" customFormat="1" ht="15" customHeight="1">
      <c r="A276" s="36"/>
      <c r="B276" s="37"/>
      <c r="C276" s="37"/>
      <c r="D276" s="37"/>
      <c r="E276" s="37"/>
      <c r="F276" s="1"/>
      <c r="G276" s="2"/>
      <c r="L276" s="4"/>
      <c r="M276" s="5"/>
      <c r="N276" s="5"/>
    </row>
    <row r="277" spans="1:14" s="3" customFormat="1" ht="15" customHeight="1">
      <c r="A277" s="36"/>
      <c r="B277" s="37"/>
      <c r="C277" s="37"/>
      <c r="D277" s="37"/>
      <c r="E277" s="37"/>
      <c r="F277" s="1"/>
      <c r="G277" s="2"/>
      <c r="L277" s="4"/>
      <c r="M277" s="5"/>
      <c r="N277" s="5"/>
    </row>
    <row r="278" spans="1:14" s="3" customFormat="1" ht="15" customHeight="1">
      <c r="A278" s="36"/>
      <c r="B278" s="37"/>
      <c r="C278" s="37"/>
      <c r="D278" s="37"/>
      <c r="E278" s="37"/>
      <c r="F278" s="1"/>
      <c r="G278" s="2"/>
      <c r="L278" s="4"/>
      <c r="M278" s="5"/>
      <c r="N278" s="5"/>
    </row>
    <row r="279" spans="1:14" s="3" customFormat="1" ht="15" customHeight="1">
      <c r="A279" s="36"/>
      <c r="B279" s="37"/>
      <c r="C279" s="37"/>
      <c r="D279" s="37"/>
      <c r="E279" s="37"/>
      <c r="F279" s="1"/>
      <c r="G279" s="2"/>
      <c r="L279" s="4"/>
      <c r="M279" s="5"/>
      <c r="N279" s="5"/>
    </row>
    <row r="280" spans="1:14" s="3" customFormat="1" ht="15" customHeight="1">
      <c r="A280" s="36"/>
      <c r="B280" s="37"/>
      <c r="C280" s="37"/>
      <c r="D280" s="37"/>
      <c r="E280" s="37"/>
      <c r="F280" s="4"/>
      <c r="G280" s="2"/>
      <c r="L280" s="4"/>
      <c r="M280" s="5"/>
      <c r="N280" s="5"/>
    </row>
    <row r="281" spans="1:14" s="3" customFormat="1" ht="15" customHeight="1">
      <c r="A281" s="36"/>
      <c r="B281" s="37"/>
      <c r="C281" s="37"/>
      <c r="D281" s="37"/>
      <c r="E281" s="37"/>
      <c r="F281" s="4"/>
      <c r="G281" s="31"/>
      <c r="L281" s="4"/>
      <c r="M281" s="5"/>
      <c r="N281" s="5"/>
    </row>
    <row r="282" spans="1:14" s="3" customFormat="1" ht="15" customHeight="1">
      <c r="A282" s="36"/>
      <c r="B282" s="37"/>
      <c r="C282" s="37"/>
      <c r="D282" s="37"/>
      <c r="E282" s="37"/>
      <c r="F282" s="1"/>
      <c r="G282" s="31"/>
      <c r="L282" s="4"/>
      <c r="M282" s="5"/>
      <c r="N282" s="5"/>
    </row>
    <row r="283" spans="1:14" s="3" customFormat="1" ht="15" customHeight="1">
      <c r="A283" s="36"/>
      <c r="B283" s="37"/>
      <c r="C283" s="37"/>
      <c r="D283" s="37"/>
      <c r="E283" s="37"/>
      <c r="F283" s="1"/>
      <c r="G283" s="2"/>
      <c r="L283" s="4"/>
      <c r="M283" s="5"/>
      <c r="N283" s="5"/>
    </row>
    <row r="284" spans="1:14" s="3" customFormat="1" ht="15" customHeight="1">
      <c r="A284" s="36"/>
      <c r="B284" s="37"/>
      <c r="C284" s="37"/>
      <c r="D284" s="37"/>
      <c r="E284" s="37"/>
      <c r="F284" s="1"/>
      <c r="G284" s="2"/>
      <c r="L284" s="4"/>
      <c r="M284" s="5"/>
      <c r="N284" s="5"/>
    </row>
    <row r="285" spans="1:14" s="3" customFormat="1" ht="15" customHeight="1">
      <c r="A285" s="36"/>
      <c r="B285" s="37"/>
      <c r="C285" s="37"/>
      <c r="D285" s="37"/>
      <c r="E285" s="37"/>
      <c r="F285" s="1"/>
      <c r="G285" s="2"/>
      <c r="L285" s="4"/>
      <c r="M285" s="5"/>
      <c r="N285" s="5"/>
    </row>
    <row r="286" spans="1:14" s="3" customFormat="1" ht="15" customHeight="1">
      <c r="A286" s="36"/>
      <c r="B286" s="37"/>
      <c r="C286" s="37"/>
      <c r="D286" s="37"/>
      <c r="E286" s="37"/>
      <c r="F286" s="1"/>
      <c r="G286" s="2"/>
      <c r="L286" s="4"/>
      <c r="M286" s="5"/>
      <c r="N286" s="5"/>
    </row>
    <row r="287" spans="1:14" ht="15" customHeight="1">
      <c r="A287" s="36"/>
      <c r="B287" s="37"/>
      <c r="C287" s="37"/>
      <c r="D287" s="37"/>
      <c r="E287" s="37"/>
    </row>
    <row r="294" spans="1:12" s="48" customFormat="1" ht="15" customHeight="1">
      <c r="A294" s="31"/>
      <c r="B294" s="47"/>
      <c r="C294" s="47"/>
      <c r="D294" s="47"/>
      <c r="E294" s="47"/>
      <c r="F294" s="1"/>
      <c r="G294" s="2"/>
      <c r="H294" s="3"/>
      <c r="I294" s="3"/>
      <c r="J294" s="3"/>
      <c r="K294" s="3"/>
      <c r="L294" s="4"/>
    </row>
  </sheetData>
  <mergeCells count="24">
    <mergeCell ref="A133:E133"/>
    <mergeCell ref="G133:K133"/>
    <mergeCell ref="A76:E76"/>
    <mergeCell ref="G76:K76"/>
    <mergeCell ref="A131:A132"/>
    <mergeCell ref="B131:B132"/>
    <mergeCell ref="C131:E131"/>
    <mergeCell ref="G131:G132"/>
    <mergeCell ref="H131:H132"/>
    <mergeCell ref="I131:K131"/>
    <mergeCell ref="I2:K2"/>
    <mergeCell ref="A4:E4"/>
    <mergeCell ref="A74:A75"/>
    <mergeCell ref="B74:B75"/>
    <mergeCell ref="C74:E74"/>
    <mergeCell ref="G74:G75"/>
    <mergeCell ref="H74:H75"/>
    <mergeCell ref="I74:K74"/>
    <mergeCell ref="A1:E1"/>
    <mergeCell ref="A2:A3"/>
    <mergeCell ref="B2:B3"/>
    <mergeCell ref="C2:E2"/>
    <mergeCell ref="G2:G3"/>
    <mergeCell ref="H2:H3"/>
  </mergeCells>
  <phoneticPr fontId="6"/>
  <printOptions horizontalCentered="1"/>
  <pageMargins left="0.78740157480314965" right="0.78740157480314965" top="0.82677165354330717" bottom="0.70866141732283472" header="0.51181102362204722" footer="0.27559055118110237"/>
  <pageSetup paperSize="9" firstPageNumber="5" orientation="portrait" useFirstPageNumber="1" r:id="rId1"/>
  <headerFooter scaleWithDoc="0" alignWithMargins="0">
    <oddFooter>&amp;F</oddFooter>
  </headerFooter>
  <rowBreaks count="2" manualBreakCount="2">
    <brk id="72" max="10" man="1"/>
    <brk id="129" max="16383" man="1"/>
  </rowBreaks>
  <ignoredErrors>
    <ignoredError sqref="E5:E70 K4:K71 K77:K110 E77:E128 E134:E170 K134:K1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7-8-9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2022-02-15T05:34:12Z</cp:lastPrinted>
  <dcterms:created xsi:type="dcterms:W3CDTF">2019-01-28T04:37:44Z</dcterms:created>
  <dcterms:modified xsi:type="dcterms:W3CDTF">2026-03-23T04:24:35Z</dcterms:modified>
</cp:coreProperties>
</file>