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31-1" sheetId="4" r:id="rId1"/>
  </sheets>
  <calcPr calcId="152511"/>
</workbook>
</file>

<file path=xl/calcChain.xml><?xml version="1.0" encoding="utf-8"?>
<calcChain xmlns="http://schemas.openxmlformats.org/spreadsheetml/2006/main">
  <c r="C5" i="4" l="1"/>
  <c r="C6" i="4"/>
  <c r="C7" i="4"/>
  <c r="C8" i="4"/>
  <c r="C9" i="4"/>
  <c r="C10" i="4"/>
  <c r="C11" i="4"/>
  <c r="C12" i="4"/>
  <c r="C14" i="4"/>
  <c r="C15" i="4"/>
  <c r="C16" i="4"/>
  <c r="C17" i="4"/>
  <c r="C18" i="4"/>
  <c r="C19" i="4"/>
  <c r="C20" i="4"/>
  <c r="C21" i="4"/>
  <c r="C22" i="4"/>
  <c r="C3" i="4"/>
  <c r="C4" i="4"/>
  <c r="C23" i="4"/>
</calcChain>
</file>

<file path=xl/sharedStrings.xml><?xml version="1.0" encoding="utf-8"?>
<sst xmlns="http://schemas.openxmlformats.org/spreadsheetml/2006/main" count="69" uniqueCount="26">
  <si>
    <t>用途地域</t>
    <phoneticPr fontId="2"/>
  </si>
  <si>
    <t>面積　　　(ha)</t>
    <phoneticPr fontId="2"/>
  </si>
  <si>
    <t>構成率　　(％)</t>
    <phoneticPr fontId="2"/>
  </si>
  <si>
    <t>建ぺい率　　(％)</t>
    <phoneticPr fontId="2"/>
  </si>
  <si>
    <t>容積率　　(％)</t>
    <phoneticPr fontId="2"/>
  </si>
  <si>
    <t>外壁の後退距離の限度　　(ｍ)</t>
    <rPh sb="0" eb="2">
      <t>ガイヘキ</t>
    </rPh>
    <rPh sb="3" eb="5">
      <t>コウタイ</t>
    </rPh>
    <rPh sb="5" eb="7">
      <t>キョリ</t>
    </rPh>
    <rPh sb="8" eb="9">
      <t>キリ</t>
    </rPh>
    <rPh sb="9" eb="10">
      <t>ド</t>
    </rPh>
    <phoneticPr fontId="2"/>
  </si>
  <si>
    <t>建築物の 敷地面積の最低限度(㎡)</t>
    <rPh sb="0" eb="3">
      <t>ケンチクブツ</t>
    </rPh>
    <rPh sb="5" eb="7">
      <t>シキチ</t>
    </rPh>
    <rPh sb="7" eb="9">
      <t>メンセキ</t>
    </rPh>
    <rPh sb="10" eb="12">
      <t>サイテイ</t>
    </rPh>
    <rPh sb="12" eb="14">
      <t>ゲンド</t>
    </rPh>
    <phoneticPr fontId="2"/>
  </si>
  <si>
    <t>建築物の　　高さの限度　　　(ｍ)</t>
    <rPh sb="0" eb="3">
      <t>ケンチクブツ</t>
    </rPh>
    <rPh sb="6" eb="7">
      <t>タカ</t>
    </rPh>
    <rPh sb="9" eb="10">
      <t>キリ</t>
    </rPh>
    <rPh sb="10" eb="11">
      <t>ド</t>
    </rPh>
    <phoneticPr fontId="2"/>
  </si>
  <si>
    <t>第１種低層住居専用地域</t>
  </si>
  <si>
    <t>第２種低層住居専用地域</t>
  </si>
  <si>
    <t>第１種中高層住居専用地域</t>
  </si>
  <si>
    <t>第１種住居地域</t>
    <phoneticPr fontId="2"/>
  </si>
  <si>
    <t>第２種住居地域</t>
    <phoneticPr fontId="2"/>
  </si>
  <si>
    <t>準住居地域</t>
    <phoneticPr fontId="2"/>
  </si>
  <si>
    <t>近隣商業地域</t>
    <phoneticPr fontId="2"/>
  </si>
  <si>
    <t>商業地域</t>
    <phoneticPr fontId="2"/>
  </si>
  <si>
    <t>準工業地域</t>
    <phoneticPr fontId="2"/>
  </si>
  <si>
    <t>工業地域</t>
    <phoneticPr fontId="2"/>
  </si>
  <si>
    <t>工業専用地域</t>
    <phoneticPr fontId="2"/>
  </si>
  <si>
    <t>計</t>
  </si>
  <si>
    <t>資料：都市計画課</t>
    <rPh sb="0" eb="2">
      <t>シリョウ</t>
    </rPh>
    <rPh sb="3" eb="4">
      <t>ト</t>
    </rPh>
    <rPh sb="4" eb="5">
      <t>シ</t>
    </rPh>
    <rPh sb="5" eb="7">
      <t>ケイカク</t>
    </rPh>
    <rPh sb="7" eb="8">
      <t>カ</t>
    </rPh>
    <phoneticPr fontId="2"/>
  </si>
  <si>
    <t>◎都市計画用途地域（都市計画区域　13,507ha）</t>
    <rPh sb="1" eb="3">
      <t>トシ</t>
    </rPh>
    <rPh sb="3" eb="5">
      <t>ケイカク</t>
    </rPh>
    <rPh sb="5" eb="7">
      <t>ヨウト</t>
    </rPh>
    <rPh sb="7" eb="9">
      <t>チイキ</t>
    </rPh>
    <rPh sb="10" eb="12">
      <t>トシ</t>
    </rPh>
    <rPh sb="12" eb="14">
      <t>ケイカク</t>
    </rPh>
    <rPh sb="14" eb="16">
      <t>クイキ</t>
    </rPh>
    <phoneticPr fontId="2"/>
  </si>
  <si>
    <t>2025(R7)年3月31日現在</t>
    <rPh sb="8" eb="9">
      <t>ネン</t>
    </rPh>
    <rPh sb="9" eb="11">
      <t>３ガツ</t>
    </rPh>
    <rPh sb="11" eb="14">
      <t>３１ニチ</t>
    </rPh>
    <rPh sb="14" eb="15">
      <t>ウツツ</t>
    </rPh>
    <rPh sb="15" eb="16">
      <t>ザイ</t>
    </rPh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</si>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</sst>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8.5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38" fontId="4" fillId="0" borderId="1" xfId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38" fontId="4" fillId="0" borderId="1" xfId="1" applyFont="1" applyFill="1" applyBorder="1" applyAlignment="1" applyProtection="1">
      <alignment horizontal="center"/>
    </xf>
    <xf numFmtId="38" fontId="4" fillId="0" borderId="2" xfId="1" applyFont="1" applyFill="1" applyBorder="1" applyAlignment="1" applyProtection="1">
      <alignment horizontal="center"/>
    </xf>
    <xf numFmtId="0" fontId="6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 shrinkToFit="1"/>
    </xf>
    <xf numFmtId="0" fontId="4" fillId="0" borderId="3" xfId="0" applyFont="1" applyFill="1" applyBorder="1" applyAlignment="1">
      <alignment horizontal="right"/>
    </xf>
    <xf numFmtId="38" fontId="3" fillId="0" borderId="0" xfId="0" applyNumberFormat="1" applyFont="1" applyFill="1"/>
    <xf numFmtId="38" fontId="4" fillId="0" borderId="2" xfId="1" applyNumberFormat="1" applyFont="1" applyFill="1" applyBorder="1" applyProtection="1"/>
    <xf numFmtId="176" fontId="4" fillId="0" borderId="2" xfId="1" applyNumberFormat="1" applyFont="1" applyFill="1" applyBorder="1" applyProtection="1"/>
    <xf numFmtId="38" fontId="4" fillId="0" borderId="2" xfId="1" applyFont="1" applyFill="1" applyBorder="1" applyProtection="1"/>
    <xf numFmtId="38" fontId="4" fillId="0" borderId="2" xfId="1" applyFont="1" applyFill="1" applyBorder="1" applyAlignment="1" applyProtection="1">
      <alignment horizontal="right"/>
    </xf>
    <xf numFmtId="38" fontId="4" fillId="0" borderId="4" xfId="1" applyNumberFormat="1" applyFont="1" applyFill="1" applyBorder="1" applyProtection="1"/>
    <xf numFmtId="176" fontId="4" fillId="0" borderId="4" xfId="1" applyNumberFormat="1" applyFont="1" applyFill="1" applyBorder="1" applyProtection="1"/>
    <xf numFmtId="38" fontId="4" fillId="0" borderId="4" xfId="1" applyFont="1" applyFill="1" applyBorder="1" applyProtection="1"/>
    <xf numFmtId="38" fontId="4" fillId="0" borderId="4" xfId="1" quotePrefix="1" applyFont="1" applyFill="1" applyBorder="1" applyAlignment="1" applyProtection="1">
      <alignment horizontal="right"/>
    </xf>
    <xf numFmtId="38" fontId="4" fillId="0" borderId="5" xfId="1" applyNumberFormat="1" applyFont="1" applyFill="1" applyBorder="1" applyProtection="1"/>
    <xf numFmtId="176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5" xfId="1" quotePrefix="1" applyFont="1" applyFill="1" applyBorder="1" applyAlignment="1" applyProtection="1">
      <alignment horizontal="right"/>
    </xf>
    <xf numFmtId="38" fontId="4" fillId="0" borderId="2" xfId="1" quotePrefix="1" applyFont="1" applyFill="1" applyBorder="1" applyAlignment="1" applyProtection="1">
      <alignment horizontal="right"/>
    </xf>
    <xf numFmtId="38" fontId="4" fillId="0" borderId="1" xfId="1" applyNumberFormat="1" applyFont="1" applyFill="1" applyBorder="1" applyProtection="1"/>
    <xf numFmtId="176" fontId="4" fillId="0" borderId="1" xfId="1" applyNumberFormat="1" applyFont="1" applyFill="1" applyBorder="1" applyProtection="1"/>
    <xf numFmtId="38" fontId="4" fillId="0" borderId="1" xfId="1" applyFont="1" applyFill="1" applyBorder="1" applyProtection="1"/>
    <xf numFmtId="38" fontId="4" fillId="0" borderId="1" xfId="1" quotePrefix="1" applyFont="1" applyFill="1" applyBorder="1" applyAlignment="1" applyProtection="1">
      <alignment horizontal="right"/>
    </xf>
    <xf numFmtId="176" fontId="4" fillId="0" borderId="1" xfId="1" applyNumberFormat="1" applyFont="1" applyFill="1" applyBorder="1"/>
    <xf numFmtId="38" fontId="4" fillId="0" borderId="4" xfId="1" applyFont="1" applyFill="1" applyBorder="1" applyAlignment="1" applyProtection="1">
      <alignment horizontal="center" vertical="center"/>
    </xf>
    <xf numFmtId="38" fontId="4" fillId="0" borderId="2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25"/>
  <sheetViews>
    <sheetView showGridLines="0" tabSelected="1" zoomScaleNormal="100" workbookViewId="0">
      <selection activeCell="D7" sqref="D7"/>
    </sheetView>
  </sheetViews>
  <sheetFormatPr defaultRowHeight="13.5"/>
  <cols>
    <col min="1" max="1" width="22.625" style="1" customWidth="1"/>
    <col min="2" max="5" width="8.375" style="1" customWidth="1"/>
    <col min="6" max="7" width="8.625" style="1" customWidth="1"/>
    <col min="8" max="8" width="8.375" style="1" customWidth="1"/>
    <col min="9" max="16384" width="9" style="1"/>
  </cols>
  <sheetData>
    <row r="1" spans="1:8" ht="14.25" customHeight="1">
      <c r="A1" s="1" t="s">
        <v>21</v>
      </c>
      <c r="F1" s="10"/>
      <c r="G1" s="10"/>
      <c r="H1" s="11" t="s">
        <v>22</v>
      </c>
    </row>
    <row r="2" spans="1:8" s="6" customFormat="1" ht="42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5" t="s">
        <v>7</v>
      </c>
    </row>
    <row r="3" spans="1:8" ht="14.25" customHeight="1">
      <c r="A3" s="31" t="s">
        <v>8</v>
      </c>
      <c r="B3" s="13">
        <v>106</v>
      </c>
      <c r="C3" s="14">
        <f>ROUND(B3/$B$23*100,1)</f>
        <v>3.4</v>
      </c>
      <c r="D3" s="15">
        <v>40</v>
      </c>
      <c r="E3" s="15">
        <v>60</v>
      </c>
      <c r="F3" s="15">
        <v>1</v>
      </c>
      <c r="G3" s="15">
        <v>165</v>
      </c>
      <c r="H3" s="15">
        <v>10</v>
      </c>
    </row>
    <row r="4" spans="1:8" ht="14.25" customHeight="1">
      <c r="A4" s="32"/>
      <c r="B4" s="13">
        <v>133</v>
      </c>
      <c r="C4" s="14">
        <f>ROUND(B4/$B$23*100,1)</f>
        <v>4.3</v>
      </c>
      <c r="D4" s="15">
        <v>50</v>
      </c>
      <c r="E4" s="15">
        <v>80</v>
      </c>
      <c r="F4" s="15">
        <v>1</v>
      </c>
      <c r="G4" s="15">
        <v>165</v>
      </c>
      <c r="H4" s="15">
        <v>10</v>
      </c>
    </row>
    <row r="5" spans="1:8" ht="14.25" customHeight="1">
      <c r="A5" s="33"/>
      <c r="B5" s="13">
        <v>73</v>
      </c>
      <c r="C5" s="14">
        <f t="shared" ref="C5:C22" si="0">ROUND(B5/$B$23*100,1)</f>
        <v>2.4</v>
      </c>
      <c r="D5" s="15">
        <v>50</v>
      </c>
      <c r="E5" s="15">
        <v>80</v>
      </c>
      <c r="F5" s="16" t="s">
        <v>24</v>
      </c>
      <c r="G5" s="15">
        <v>165</v>
      </c>
      <c r="H5" s="15">
        <v>10</v>
      </c>
    </row>
    <row r="6" spans="1:8" ht="14.25" customHeight="1">
      <c r="A6" s="31" t="s">
        <v>9</v>
      </c>
      <c r="B6" s="17">
        <v>14</v>
      </c>
      <c r="C6" s="18">
        <f t="shared" si="0"/>
        <v>0.5</v>
      </c>
      <c r="D6" s="19">
        <v>60</v>
      </c>
      <c r="E6" s="19">
        <v>100</v>
      </c>
      <c r="F6" s="20" t="s">
        <v>24</v>
      </c>
      <c r="G6" s="19">
        <v>165</v>
      </c>
      <c r="H6" s="19">
        <v>12</v>
      </c>
    </row>
    <row r="7" spans="1:8" ht="14.25" customHeight="1">
      <c r="A7" s="32"/>
      <c r="B7" s="13">
        <v>20</v>
      </c>
      <c r="C7" s="14">
        <f t="shared" si="0"/>
        <v>0.6</v>
      </c>
      <c r="D7" s="15">
        <v>60</v>
      </c>
      <c r="E7" s="15">
        <v>100</v>
      </c>
      <c r="F7" s="15">
        <v>1</v>
      </c>
      <c r="G7" s="15">
        <v>165</v>
      </c>
      <c r="H7" s="15">
        <v>12</v>
      </c>
    </row>
    <row r="8" spans="1:8" ht="14.25" customHeight="1">
      <c r="A8" s="32"/>
      <c r="B8" s="13">
        <v>3</v>
      </c>
      <c r="C8" s="14">
        <f t="shared" si="0"/>
        <v>0.1</v>
      </c>
      <c r="D8" s="15">
        <v>60</v>
      </c>
      <c r="E8" s="15">
        <v>100</v>
      </c>
      <c r="F8" s="15">
        <v>1</v>
      </c>
      <c r="G8" s="15">
        <v>165</v>
      </c>
      <c r="H8" s="15">
        <v>10</v>
      </c>
    </row>
    <row r="9" spans="1:8" ht="14.25" customHeight="1">
      <c r="A9" s="33"/>
      <c r="B9" s="21">
        <v>55</v>
      </c>
      <c r="C9" s="22">
        <f t="shared" si="0"/>
        <v>1.8</v>
      </c>
      <c r="D9" s="23">
        <v>50</v>
      </c>
      <c r="E9" s="23">
        <v>80</v>
      </c>
      <c r="F9" s="24">
        <v>1</v>
      </c>
      <c r="G9" s="23">
        <v>165</v>
      </c>
      <c r="H9" s="23">
        <v>12</v>
      </c>
    </row>
    <row r="10" spans="1:8" ht="14.25" customHeight="1">
      <c r="A10" s="31" t="s">
        <v>10</v>
      </c>
      <c r="B10" s="13">
        <v>515</v>
      </c>
      <c r="C10" s="14">
        <f t="shared" si="0"/>
        <v>16.7</v>
      </c>
      <c r="D10" s="15">
        <v>60</v>
      </c>
      <c r="E10" s="15">
        <v>200</v>
      </c>
      <c r="F10" s="25" t="s">
        <v>24</v>
      </c>
      <c r="G10" s="25" t="s">
        <v>24</v>
      </c>
      <c r="H10" s="25" t="s">
        <v>24</v>
      </c>
    </row>
    <row r="11" spans="1:8" ht="14.25" customHeight="1">
      <c r="A11" s="33"/>
      <c r="B11" s="13">
        <v>86</v>
      </c>
      <c r="C11" s="14">
        <f t="shared" si="0"/>
        <v>2.8</v>
      </c>
      <c r="D11" s="15">
        <v>50</v>
      </c>
      <c r="E11" s="15">
        <v>100</v>
      </c>
      <c r="F11" s="25" t="s">
        <v>24</v>
      </c>
      <c r="G11" s="25" t="s">
        <v>24</v>
      </c>
      <c r="H11" s="25" t="s">
        <v>24</v>
      </c>
    </row>
    <row r="12" spans="1:8" ht="14.25" customHeight="1">
      <c r="A12" s="7" t="s">
        <v>11</v>
      </c>
      <c r="B12" s="26">
        <v>1137</v>
      </c>
      <c r="C12" s="27">
        <f t="shared" si="0"/>
        <v>37</v>
      </c>
      <c r="D12" s="28">
        <v>60</v>
      </c>
      <c r="E12" s="28">
        <v>200</v>
      </c>
      <c r="F12" s="29" t="s">
        <v>24</v>
      </c>
      <c r="G12" s="29" t="s">
        <v>24</v>
      </c>
      <c r="H12" s="29" t="s">
        <v>24</v>
      </c>
    </row>
    <row r="13" spans="1:8" ht="14.25" customHeight="1">
      <c r="A13" s="31" t="s">
        <v>12</v>
      </c>
      <c r="B13" s="17">
        <v>184</v>
      </c>
      <c r="C13" s="14">
        <v>5.9</v>
      </c>
      <c r="D13" s="19">
        <v>60</v>
      </c>
      <c r="E13" s="19">
        <v>200</v>
      </c>
      <c r="F13" s="20" t="s">
        <v>24</v>
      </c>
      <c r="G13" s="20" t="s">
        <v>24</v>
      </c>
      <c r="H13" s="20" t="s">
        <v>24</v>
      </c>
    </row>
    <row r="14" spans="1:8" ht="14.25" customHeight="1">
      <c r="A14" s="33"/>
      <c r="B14" s="21">
        <v>2</v>
      </c>
      <c r="C14" s="14">
        <f t="shared" si="0"/>
        <v>0.1</v>
      </c>
      <c r="D14" s="23">
        <v>60</v>
      </c>
      <c r="E14" s="23">
        <v>300</v>
      </c>
      <c r="F14" s="24" t="s">
        <v>24</v>
      </c>
      <c r="G14" s="24" t="s">
        <v>24</v>
      </c>
      <c r="H14" s="24" t="s">
        <v>24</v>
      </c>
    </row>
    <row r="15" spans="1:8" ht="14.25" customHeight="1">
      <c r="A15" s="7" t="s">
        <v>13</v>
      </c>
      <c r="B15" s="26">
        <v>58</v>
      </c>
      <c r="C15" s="27">
        <f t="shared" si="0"/>
        <v>1.9</v>
      </c>
      <c r="D15" s="28">
        <v>60</v>
      </c>
      <c r="E15" s="28">
        <v>200</v>
      </c>
      <c r="F15" s="29" t="s">
        <v>24</v>
      </c>
      <c r="G15" s="29" t="s">
        <v>24</v>
      </c>
      <c r="H15" s="29" t="s">
        <v>24</v>
      </c>
    </row>
    <row r="16" spans="1:8" ht="14.25" customHeight="1">
      <c r="A16" s="31" t="s">
        <v>14</v>
      </c>
      <c r="B16" s="17">
        <v>90</v>
      </c>
      <c r="C16" s="14">
        <f t="shared" si="0"/>
        <v>2.9</v>
      </c>
      <c r="D16" s="19">
        <v>80</v>
      </c>
      <c r="E16" s="19">
        <v>200</v>
      </c>
      <c r="F16" s="20" t="s">
        <v>24</v>
      </c>
      <c r="G16" s="20" t="s">
        <v>24</v>
      </c>
      <c r="H16" s="20" t="s">
        <v>24</v>
      </c>
    </row>
    <row r="17" spans="1:8" ht="14.25" customHeight="1">
      <c r="A17" s="33"/>
      <c r="B17" s="21">
        <v>10</v>
      </c>
      <c r="C17" s="14">
        <f t="shared" si="0"/>
        <v>0.3</v>
      </c>
      <c r="D17" s="23">
        <v>60</v>
      </c>
      <c r="E17" s="23">
        <v>200</v>
      </c>
      <c r="F17" s="24" t="s">
        <v>24</v>
      </c>
      <c r="G17" s="24" t="s">
        <v>24</v>
      </c>
      <c r="H17" s="24" t="s">
        <v>24</v>
      </c>
    </row>
    <row r="18" spans="1:8" ht="14.25" customHeight="1">
      <c r="A18" s="31" t="s">
        <v>15</v>
      </c>
      <c r="B18" s="13">
        <v>141</v>
      </c>
      <c r="C18" s="18">
        <f t="shared" si="0"/>
        <v>4.5999999999999996</v>
      </c>
      <c r="D18" s="15">
        <v>80</v>
      </c>
      <c r="E18" s="15">
        <v>400</v>
      </c>
      <c r="F18" s="25" t="s">
        <v>23</v>
      </c>
      <c r="G18" s="25" t="s">
        <v>23</v>
      </c>
      <c r="H18" s="25" t="s">
        <v>25</v>
      </c>
    </row>
    <row r="19" spans="1:8" ht="14.25" customHeight="1">
      <c r="A19" s="33"/>
      <c r="B19" s="13">
        <v>11</v>
      </c>
      <c r="C19" s="22">
        <f t="shared" si="0"/>
        <v>0.4</v>
      </c>
      <c r="D19" s="15">
        <v>80</v>
      </c>
      <c r="E19" s="15">
        <v>300</v>
      </c>
      <c r="F19" s="25" t="s">
        <v>23</v>
      </c>
      <c r="G19" s="25" t="s">
        <v>23</v>
      </c>
      <c r="H19" s="25" t="s">
        <v>23</v>
      </c>
    </row>
    <row r="20" spans="1:8" ht="14.25" customHeight="1">
      <c r="A20" s="7" t="s">
        <v>16</v>
      </c>
      <c r="B20" s="26">
        <v>193</v>
      </c>
      <c r="C20" s="14">
        <f t="shared" si="0"/>
        <v>6.3</v>
      </c>
      <c r="D20" s="28">
        <v>60</v>
      </c>
      <c r="E20" s="28">
        <v>200</v>
      </c>
      <c r="F20" s="29" t="s">
        <v>23</v>
      </c>
      <c r="G20" s="29" t="s">
        <v>24</v>
      </c>
      <c r="H20" s="29" t="s">
        <v>24</v>
      </c>
    </row>
    <row r="21" spans="1:8" ht="14.25" customHeight="1">
      <c r="A21" s="7" t="s">
        <v>17</v>
      </c>
      <c r="B21" s="26">
        <v>16</v>
      </c>
      <c r="C21" s="27">
        <f t="shared" si="0"/>
        <v>0.5</v>
      </c>
      <c r="D21" s="28">
        <v>60</v>
      </c>
      <c r="E21" s="28">
        <v>200</v>
      </c>
      <c r="F21" s="29" t="s">
        <v>24</v>
      </c>
      <c r="G21" s="29" t="s">
        <v>24</v>
      </c>
      <c r="H21" s="29" t="s">
        <v>24</v>
      </c>
    </row>
    <row r="22" spans="1:8" ht="14.25" customHeight="1">
      <c r="A22" s="8" t="s">
        <v>18</v>
      </c>
      <c r="B22" s="13">
        <v>230</v>
      </c>
      <c r="C22" s="14">
        <f t="shared" si="0"/>
        <v>7.5</v>
      </c>
      <c r="D22" s="15">
        <v>60</v>
      </c>
      <c r="E22" s="15">
        <v>200</v>
      </c>
      <c r="F22" s="25" t="s">
        <v>24</v>
      </c>
      <c r="G22" s="25" t="s">
        <v>24</v>
      </c>
      <c r="H22" s="25" t="s">
        <v>24</v>
      </c>
    </row>
    <row r="23" spans="1:8" ht="14.25" customHeight="1">
      <c r="A23" s="7" t="s">
        <v>19</v>
      </c>
      <c r="B23" s="26">
        <v>3077</v>
      </c>
      <c r="C23" s="30">
        <f>SUM(C3:C22)</f>
        <v>100</v>
      </c>
      <c r="D23" s="29" t="s">
        <v>24</v>
      </c>
      <c r="E23" s="29" t="s">
        <v>24</v>
      </c>
      <c r="F23" s="29" t="s">
        <v>24</v>
      </c>
      <c r="G23" s="29" t="s">
        <v>24</v>
      </c>
      <c r="H23" s="29" t="s">
        <v>24</v>
      </c>
    </row>
    <row r="24" spans="1:8" ht="14.25" customHeight="1">
      <c r="H24" s="9" t="s">
        <v>20</v>
      </c>
    </row>
    <row r="25" spans="1:8">
      <c r="B25" s="12"/>
    </row>
  </sheetData>
  <mergeCells count="6">
    <mergeCell ref="A3:A5"/>
    <mergeCell ref="A6:A9"/>
    <mergeCell ref="A10:A11"/>
    <mergeCell ref="A16:A17"/>
    <mergeCell ref="A18:A19"/>
    <mergeCell ref="A13:A1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2026-01-19T02:35:08Z</cp:lastPrinted>
  <dcterms:created xsi:type="dcterms:W3CDTF">2019-03-11T09:24:19Z</dcterms:created>
  <dcterms:modified xsi:type="dcterms:W3CDTF">2026-03-23T04:22:06Z</dcterms:modified>
</cp:coreProperties>
</file>