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20490" windowHeight="7110"/>
  </bookViews>
  <sheets>
    <sheet name="56-1" sheetId="3" r:id="rId1"/>
  </sheets>
  <calcPr calcId="152511"/>
</workbook>
</file>

<file path=xl/calcChain.xml><?xml version="1.0" encoding="utf-8"?>
<calcChain xmlns="http://schemas.openxmlformats.org/spreadsheetml/2006/main">
  <c r="C21" i="3" l="1"/>
  <c r="D21" i="3"/>
  <c r="E21" i="3"/>
  <c r="F21" i="3"/>
  <c r="G21" i="3"/>
  <c r="H21" i="3"/>
  <c r="I21" i="3"/>
  <c r="J21" i="3"/>
  <c r="K21" i="3"/>
  <c r="K23" i="3"/>
  <c r="L21" i="3"/>
  <c r="L23" i="3"/>
  <c r="M21" i="3"/>
  <c r="M23" i="3"/>
  <c r="N21" i="3"/>
  <c r="N23" i="3"/>
  <c r="O21" i="3"/>
  <c r="P21" i="3"/>
  <c r="Q21" i="3"/>
  <c r="R21" i="3"/>
  <c r="S21" i="3"/>
  <c r="S23" i="3"/>
  <c r="T21" i="3"/>
  <c r="U21" i="3"/>
  <c r="U23" i="3"/>
  <c r="V21" i="3"/>
  <c r="C22" i="3"/>
  <c r="C23" i="3"/>
  <c r="D22" i="3"/>
  <c r="D23" i="3"/>
  <c r="E22" i="3"/>
  <c r="E23" i="3"/>
  <c r="F22" i="3"/>
  <c r="G22" i="3"/>
  <c r="H22" i="3"/>
  <c r="I22" i="3"/>
  <c r="J22" i="3"/>
  <c r="K22" i="3"/>
  <c r="L22" i="3"/>
  <c r="M22" i="3"/>
  <c r="N22" i="3"/>
  <c r="O22" i="3"/>
  <c r="O23" i="3"/>
  <c r="P22" i="3"/>
  <c r="P23" i="3"/>
  <c r="Q22" i="3"/>
  <c r="Q23" i="3"/>
  <c r="R22" i="3"/>
  <c r="S22" i="3"/>
  <c r="T22" i="3"/>
  <c r="U22" i="3"/>
  <c r="V22" i="3"/>
  <c r="H23" i="3"/>
  <c r="R23" i="3"/>
  <c r="T23" i="3"/>
  <c r="V23" i="3"/>
  <c r="W19" i="3"/>
  <c r="W18" i="3"/>
  <c r="W16" i="3"/>
  <c r="W15" i="3"/>
  <c r="W13" i="3"/>
  <c r="W12" i="3"/>
  <c r="W10" i="3"/>
  <c r="W9" i="3"/>
  <c r="W7" i="3"/>
  <c r="W6" i="3"/>
  <c r="W4" i="3"/>
  <c r="W3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C20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C17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C14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C11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C8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C5" i="3"/>
  <c r="W17" i="3"/>
  <c r="W8" i="3"/>
  <c r="J23" i="3"/>
  <c r="W11" i="3"/>
  <c r="G23" i="3"/>
  <c r="F23" i="3"/>
  <c r="W14" i="3"/>
  <c r="W20" i="3"/>
  <c r="W5" i="3"/>
  <c r="I23" i="3"/>
  <c r="W23" i="3"/>
  <c r="W21" i="3"/>
  <c r="W22" i="3"/>
</calcChain>
</file>

<file path=xl/sharedStrings.xml><?xml version="1.0" encoding="utf-8"?>
<sst xmlns="http://schemas.openxmlformats.org/spreadsheetml/2006/main" count="54" uniqueCount="35">
  <si>
    <t>（２）小学校児童の学年別在学者数　　　</t>
    <rPh sb="3" eb="6">
      <t>ショウガッコウ</t>
    </rPh>
    <rPh sb="6" eb="8">
      <t>ジドウ</t>
    </rPh>
    <rPh sb="9" eb="11">
      <t>ガクネン</t>
    </rPh>
    <rPh sb="11" eb="12">
      <t>ベツ</t>
    </rPh>
    <rPh sb="12" eb="14">
      <t>ザイガク</t>
    </rPh>
    <rPh sb="14" eb="15">
      <t>シャ</t>
    </rPh>
    <rPh sb="15" eb="16">
      <t>スウ</t>
    </rPh>
    <phoneticPr fontId="2"/>
  </si>
  <si>
    <t>学年・区分</t>
    <rPh sb="0" eb="2">
      <t>ガクネン</t>
    </rPh>
    <phoneticPr fontId="2"/>
  </si>
  <si>
    <t>飯塚</t>
  </si>
  <si>
    <t>菰田</t>
  </si>
  <si>
    <t>立岩</t>
  </si>
  <si>
    <t>飯塚東</t>
  </si>
  <si>
    <t>鯰田</t>
  </si>
  <si>
    <t>片島</t>
  </si>
  <si>
    <t>伊岐須</t>
  </si>
  <si>
    <t>幸袋</t>
  </si>
  <si>
    <t>飯塚鎮西</t>
    <rPh sb="0" eb="2">
      <t>イイヅカ</t>
    </rPh>
    <rPh sb="2" eb="4">
      <t>チンゼイ</t>
    </rPh>
    <phoneticPr fontId="2"/>
  </si>
  <si>
    <t>八木山</t>
  </si>
  <si>
    <t>穂波東</t>
    <rPh sb="0" eb="2">
      <t>ホナミ</t>
    </rPh>
    <rPh sb="2" eb="3">
      <t>ヒガシ</t>
    </rPh>
    <phoneticPr fontId="2"/>
  </si>
  <si>
    <t>椋本</t>
    <rPh sb="0" eb="2">
      <t>ムクモト</t>
    </rPh>
    <phoneticPr fontId="2"/>
  </si>
  <si>
    <t>高田</t>
    <rPh sb="0" eb="2">
      <t>タカダ</t>
    </rPh>
    <phoneticPr fontId="2"/>
  </si>
  <si>
    <t>若菜</t>
    <rPh sb="0" eb="2">
      <t>ワカナ</t>
    </rPh>
    <phoneticPr fontId="2"/>
  </si>
  <si>
    <t>大分</t>
    <rPh sb="0" eb="2">
      <t>ダイブ</t>
    </rPh>
    <phoneticPr fontId="2"/>
  </si>
  <si>
    <t>上穂波</t>
    <rPh sb="0" eb="3">
      <t>カミホナミ</t>
    </rPh>
    <phoneticPr fontId="2"/>
  </si>
  <si>
    <t>内野</t>
    <rPh sb="0" eb="2">
      <t>ウチノ</t>
    </rPh>
    <phoneticPr fontId="2"/>
  </si>
  <si>
    <t>庄内</t>
    <rPh sb="0" eb="2">
      <t>ショウナイ</t>
    </rPh>
    <phoneticPr fontId="2"/>
  </si>
  <si>
    <t>頴田</t>
    <rPh sb="0" eb="2">
      <t>カイタ</t>
    </rPh>
    <phoneticPr fontId="2"/>
  </si>
  <si>
    <t>日新館</t>
    <rPh sb="0" eb="1">
      <t>ニチ</t>
    </rPh>
    <rPh sb="1" eb="2">
      <t>シン</t>
    </rPh>
    <rPh sb="2" eb="3">
      <t>カン</t>
    </rPh>
    <phoneticPr fontId="2"/>
  </si>
  <si>
    <t>合計</t>
  </si>
  <si>
    <t>男</t>
  </si>
  <si>
    <t>１年</t>
  </si>
  <si>
    <t>女</t>
  </si>
  <si>
    <t>計</t>
  </si>
  <si>
    <t>２年</t>
  </si>
  <si>
    <t>３年</t>
  </si>
  <si>
    <t>４年</t>
  </si>
  <si>
    <t>５年</t>
  </si>
  <si>
    <t>６年</t>
  </si>
  <si>
    <t>資料：学校教育課</t>
    <phoneticPr fontId="2"/>
  </si>
  <si>
    <t>（注）学校基本調査</t>
    <rPh sb="1" eb="2">
      <t>チュウ</t>
    </rPh>
    <rPh sb="3" eb="5">
      <t>ガッコウ</t>
    </rPh>
    <rPh sb="5" eb="7">
      <t>キホン</t>
    </rPh>
    <rPh sb="7" eb="9">
      <t>チョウサ</t>
    </rPh>
    <phoneticPr fontId="2"/>
  </si>
  <si>
    <t>2025(R7)年5月1日現在（単位：人）</t>
    <rPh sb="8" eb="9">
      <t>１３ネン</t>
    </rPh>
    <rPh sb="10" eb="11">
      <t>ツキ</t>
    </rPh>
    <rPh sb="12" eb="13">
      <t>ヒ</t>
    </rPh>
    <rPh sb="13" eb="15">
      <t>ゲンザイ</t>
    </rPh>
    <rPh sb="16" eb="18">
      <t>タンイ</t>
    </rPh>
    <rPh sb="19" eb="20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</si>
</sst>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 tint="4.9989318521683403E-2"/>
      <name val="ＭＳ Ｐゴシック"/>
      <family val="3"/>
      <charset val="128"/>
    </font>
    <font>
      <sz val="9"/>
      <color theme="1" tint="4.9989318521683403E-2"/>
      <name val="ＭＳ 明朝"/>
      <family val="1"/>
      <charset val="128"/>
    </font>
    <font>
      <sz val="10"/>
      <color theme="1" tint="4.9989318521683403E-2"/>
      <name val="ＭＳ 明朝"/>
      <family val="1"/>
      <charset val="128"/>
    </font>
    <font>
      <sz val="10"/>
      <color theme="1" tint="4.9989318521683403E-2"/>
      <name val="ＭＳ ゴシック"/>
      <family val="3"/>
      <charset val="128"/>
    </font>
    <font>
      <sz val="10"/>
      <color theme="1" tint="4.9989318521683403E-2"/>
      <name val="ＭＳ Ｐゴシック"/>
      <family val="3"/>
      <charset val="128"/>
    </font>
    <font>
      <sz val="11"/>
      <color theme="1" tint="4.9989318521683403E-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Fill="1"/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38" fontId="4" fillId="0" borderId="1" xfId="1" applyFont="1" applyFill="1" applyBorder="1" applyAlignment="1" applyProtection="1">
      <alignment horizontal="center" vertical="center" textRotation="255"/>
    </xf>
    <xf numFmtId="38" fontId="4" fillId="0" borderId="2" xfId="1" applyFont="1" applyFill="1" applyBorder="1" applyAlignment="1" applyProtection="1">
      <alignment horizontal="center" vertical="center" textRotation="255"/>
    </xf>
    <xf numFmtId="38" fontId="4" fillId="0" borderId="3" xfId="1" applyFont="1" applyFill="1" applyBorder="1" applyAlignment="1" applyProtection="1">
      <alignment horizontal="center" vertical="center" textRotation="255"/>
    </xf>
    <xf numFmtId="38" fontId="4" fillId="0" borderId="4" xfId="1" applyFont="1" applyFill="1" applyBorder="1" applyAlignment="1" applyProtection="1">
      <alignment horizontal="center" vertical="center" textRotation="255"/>
    </xf>
    <xf numFmtId="38" fontId="4" fillId="0" borderId="3" xfId="1" applyFont="1" applyFill="1" applyBorder="1" applyAlignment="1" applyProtection="1">
      <alignment horizontal="center" vertical="center" textRotation="255" shrinkToFit="1"/>
    </xf>
    <xf numFmtId="38" fontId="4" fillId="0" borderId="5" xfId="1" applyFont="1" applyFill="1" applyBorder="1" applyAlignment="1" applyProtection="1">
      <alignment horizontal="center" vertical="center" textRotation="255"/>
    </xf>
    <xf numFmtId="38" fontId="4" fillId="0" borderId="6" xfId="1" applyFont="1" applyFill="1" applyBorder="1" applyAlignment="1" applyProtection="1">
      <alignment horizontal="center" vertical="center" textRotation="255"/>
    </xf>
    <xf numFmtId="38" fontId="4" fillId="0" borderId="7" xfId="1" applyFont="1" applyFill="1" applyBorder="1"/>
    <xf numFmtId="38" fontId="4" fillId="0" borderId="8" xfId="1" applyFont="1" applyFill="1" applyBorder="1" applyAlignment="1" applyProtection="1">
      <alignment horizontal="center"/>
    </xf>
    <xf numFmtId="38" fontId="4" fillId="0" borderId="7" xfId="1" applyFont="1" applyFill="1" applyBorder="1" applyAlignment="1" applyProtection="1">
      <alignment horizontal="center"/>
    </xf>
    <xf numFmtId="38" fontId="4" fillId="0" borderId="9" xfId="1" applyFont="1" applyFill="1" applyBorder="1" applyAlignment="1" applyProtection="1">
      <alignment horizontal="center"/>
    </xf>
    <xf numFmtId="38" fontId="4" fillId="0" borderId="10" xfId="1" applyFont="1" applyFill="1" applyBorder="1"/>
    <xf numFmtId="38" fontId="4" fillId="0" borderId="11" xfId="1" applyFont="1" applyFill="1" applyBorder="1" applyAlignment="1" applyProtection="1">
      <alignment horizontal="center"/>
    </xf>
    <xf numFmtId="38" fontId="4" fillId="0" borderId="12" xfId="1" applyFont="1" applyFill="1" applyBorder="1" applyAlignment="1" applyProtection="1">
      <alignment horizontal="center"/>
    </xf>
    <xf numFmtId="38" fontId="4" fillId="0" borderId="13" xfId="1" applyFont="1" applyFill="1" applyBorder="1" applyAlignment="1" applyProtection="1">
      <alignment horizontal="center"/>
    </xf>
    <xf numFmtId="38" fontId="4" fillId="0" borderId="14" xfId="1" applyFont="1" applyFill="1" applyBorder="1"/>
    <xf numFmtId="38" fontId="4" fillId="0" borderId="14" xfId="1" applyFont="1" applyFill="1" applyBorder="1" applyAlignment="1" applyProtection="1">
      <alignment horizontal="center"/>
    </xf>
    <xf numFmtId="38" fontId="4" fillId="0" borderId="10" xfId="1" applyFont="1" applyFill="1" applyBorder="1" applyAlignment="1" applyProtection="1">
      <alignment horizontal="center"/>
    </xf>
    <xf numFmtId="38" fontId="6" fillId="0" borderId="0" xfId="1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/>
    </xf>
    <xf numFmtId="38" fontId="4" fillId="0" borderId="0" xfId="1" applyFont="1" applyFill="1"/>
    <xf numFmtId="0" fontId="4" fillId="0" borderId="0" xfId="0" applyFont="1" applyFill="1" applyAlignment="1"/>
    <xf numFmtId="0" fontId="4" fillId="0" borderId="0" xfId="0" applyFont="1" applyFill="1"/>
    <xf numFmtId="38" fontId="4" fillId="0" borderId="15" xfId="1" applyFont="1" applyFill="1" applyBorder="1" applyAlignment="1" applyProtection="1">
      <alignment horizontal="center"/>
    </xf>
    <xf numFmtId="38" fontId="4" fillId="0" borderId="8" xfId="1" applyFont="1" applyFill="1" applyBorder="1" applyProtection="1"/>
    <xf numFmtId="38" fontId="4" fillId="0" borderId="19" xfId="1" applyFont="1" applyFill="1" applyBorder="1" applyProtection="1"/>
    <xf numFmtId="38" fontId="4" fillId="0" borderId="19" xfId="1" applyFont="1" applyFill="1" applyBorder="1" applyAlignment="1" applyProtection="1">
      <alignment horizontal="right"/>
    </xf>
    <xf numFmtId="38" fontId="4" fillId="0" borderId="20" xfId="1" applyFont="1" applyFill="1" applyBorder="1" applyAlignment="1" applyProtection="1"/>
    <xf numFmtId="38" fontId="4" fillId="0" borderId="21" xfId="1" applyFont="1" applyFill="1" applyBorder="1" applyProtection="1"/>
    <xf numFmtId="38" fontId="4" fillId="0" borderId="9" xfId="1" applyFont="1" applyFill="1" applyBorder="1" applyProtection="1"/>
    <xf numFmtId="38" fontId="4" fillId="0" borderId="22" xfId="1" applyFont="1" applyFill="1" applyBorder="1" applyProtection="1"/>
    <xf numFmtId="38" fontId="4" fillId="0" borderId="22" xfId="1" applyFont="1" applyFill="1" applyBorder="1" applyAlignment="1" applyProtection="1">
      <alignment horizontal="right"/>
    </xf>
    <xf numFmtId="38" fontId="4" fillId="0" borderId="23" xfId="1" applyFont="1" applyFill="1" applyBorder="1" applyAlignment="1" applyProtection="1"/>
    <xf numFmtId="38" fontId="4" fillId="0" borderId="24" xfId="1" applyFont="1" applyFill="1" applyBorder="1" applyProtection="1"/>
    <xf numFmtId="38" fontId="4" fillId="0" borderId="25" xfId="1" applyFont="1" applyFill="1" applyBorder="1" applyProtection="1"/>
    <xf numFmtId="38" fontId="4" fillId="0" borderId="15" xfId="1" applyFont="1" applyFill="1" applyBorder="1" applyProtection="1"/>
    <xf numFmtId="38" fontId="4" fillId="0" borderId="26" xfId="1" applyFont="1" applyFill="1" applyBorder="1" applyProtection="1"/>
    <xf numFmtId="38" fontId="4" fillId="0" borderId="27" xfId="1" applyFont="1" applyFill="1" applyBorder="1" applyProtection="1"/>
    <xf numFmtId="38" fontId="4" fillId="0" borderId="28" xfId="1" applyFont="1" applyFill="1" applyBorder="1" applyProtection="1"/>
    <xf numFmtId="38" fontId="4" fillId="0" borderId="29" xfId="1" applyFont="1" applyFill="1" applyBorder="1" applyProtection="1"/>
    <xf numFmtId="38" fontId="4" fillId="0" borderId="30" xfId="1" applyFont="1" applyFill="1" applyBorder="1" applyProtection="1"/>
    <xf numFmtId="38" fontId="4" fillId="0" borderId="31" xfId="1" applyFont="1" applyFill="1" applyBorder="1" applyProtection="1"/>
    <xf numFmtId="38" fontId="4" fillId="0" borderId="32" xfId="1" applyFont="1" applyFill="1" applyBorder="1" applyProtection="1"/>
    <xf numFmtId="0" fontId="8" fillId="0" borderId="16" xfId="0" applyFont="1" applyFill="1" applyBorder="1" applyAlignment="1">
      <alignment horizontal="left"/>
    </xf>
    <xf numFmtId="38" fontId="4" fillId="0" borderId="17" xfId="1" applyFont="1" applyFill="1" applyBorder="1" applyAlignment="1" applyProtection="1">
      <alignment horizontal="center" vertical="center"/>
    </xf>
    <xf numFmtId="38" fontId="4" fillId="0" borderId="18" xfId="1" applyFont="1" applyFill="1" applyBorder="1" applyAlignment="1" applyProtection="1">
      <alignment horizontal="center" vertical="center"/>
    </xf>
    <xf numFmtId="38" fontId="4" fillId="0" borderId="2" xfId="1" applyFont="1" applyFill="1" applyBorder="1" applyAlignment="1">
      <alignment horizontal="left" vertical="top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27"/>
  <sheetViews>
    <sheetView showGridLines="0" tabSelected="1" zoomScale="115" zoomScaleNormal="11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4" sqref="E4"/>
    </sheetView>
  </sheetViews>
  <sheetFormatPr defaultRowHeight="11.25" x14ac:dyDescent="0.15"/>
  <cols>
    <col min="1" max="1" width="6.625" style="1" customWidth="1"/>
    <col min="2" max="2" width="4.625" style="1" customWidth="1"/>
    <col min="3" max="22" width="5.375" style="1" customWidth="1"/>
    <col min="23" max="23" width="7.125" style="1" customWidth="1"/>
    <col min="24" max="16384" width="9" style="1"/>
  </cols>
  <sheetData>
    <row r="1" spans="1:23" ht="13.5" x14ac:dyDescent="0.15">
      <c r="A1" s="47" t="s">
        <v>0</v>
      </c>
      <c r="B1" s="47"/>
      <c r="C1" s="47"/>
      <c r="D1" s="47"/>
      <c r="E1" s="47"/>
      <c r="F1" s="47"/>
      <c r="G1" s="47"/>
      <c r="H1" s="47"/>
      <c r="K1" s="2"/>
      <c r="L1" s="2"/>
      <c r="V1" s="3"/>
      <c r="W1" s="3" t="s">
        <v>34</v>
      </c>
    </row>
    <row r="2" spans="1:23" ht="33" customHeight="1" x14ac:dyDescent="0.15">
      <c r="A2" s="48" t="s">
        <v>1</v>
      </c>
      <c r="B2" s="49"/>
      <c r="C2" s="4" t="s">
        <v>2</v>
      </c>
      <c r="D2" s="5" t="s">
        <v>3</v>
      </c>
      <c r="E2" s="6" t="s">
        <v>4</v>
      </c>
      <c r="F2" s="7" t="s">
        <v>5</v>
      </c>
      <c r="G2" s="7" t="s">
        <v>6</v>
      </c>
      <c r="H2" s="5" t="s">
        <v>7</v>
      </c>
      <c r="I2" s="6" t="s">
        <v>8</v>
      </c>
      <c r="J2" s="6" t="s">
        <v>9</v>
      </c>
      <c r="K2" s="8" t="s">
        <v>10</v>
      </c>
      <c r="L2" s="6" t="s">
        <v>11</v>
      </c>
      <c r="M2" s="6" t="s">
        <v>12</v>
      </c>
      <c r="N2" s="6" t="s">
        <v>13</v>
      </c>
      <c r="O2" s="7" t="s">
        <v>14</v>
      </c>
      <c r="P2" s="5" t="s">
        <v>15</v>
      </c>
      <c r="Q2" s="6" t="s">
        <v>16</v>
      </c>
      <c r="R2" s="7" t="s">
        <v>17</v>
      </c>
      <c r="S2" s="7" t="s">
        <v>18</v>
      </c>
      <c r="T2" s="5" t="s">
        <v>19</v>
      </c>
      <c r="U2" s="6" t="s">
        <v>20</v>
      </c>
      <c r="V2" s="9" t="s">
        <v>21</v>
      </c>
      <c r="W2" s="10" t="s">
        <v>22</v>
      </c>
    </row>
    <row r="3" spans="1:23" ht="11.25" customHeight="1" x14ac:dyDescent="0.15">
      <c r="A3" s="11"/>
      <c r="B3" s="12" t="s">
        <v>23</v>
      </c>
      <c r="C3" s="28">
        <v>29</v>
      </c>
      <c r="D3" s="29">
        <v>14</v>
      </c>
      <c r="E3" s="29">
        <v>44</v>
      </c>
      <c r="F3" s="29">
        <v>22</v>
      </c>
      <c r="G3" s="29">
        <v>23</v>
      </c>
      <c r="H3" s="29">
        <v>30</v>
      </c>
      <c r="I3" s="29">
        <v>42</v>
      </c>
      <c r="J3" s="29">
        <v>43</v>
      </c>
      <c r="K3" s="30">
        <v>52</v>
      </c>
      <c r="L3" s="29">
        <v>1</v>
      </c>
      <c r="M3" s="29">
        <v>50</v>
      </c>
      <c r="N3" s="29">
        <v>32</v>
      </c>
      <c r="O3" s="29">
        <v>3</v>
      </c>
      <c r="P3" s="29">
        <v>32</v>
      </c>
      <c r="Q3" s="29">
        <v>13</v>
      </c>
      <c r="R3" s="29">
        <v>11</v>
      </c>
      <c r="S3" s="29">
        <v>1</v>
      </c>
      <c r="T3" s="29">
        <v>46</v>
      </c>
      <c r="U3" s="29">
        <v>12</v>
      </c>
      <c r="V3" s="31">
        <v>14</v>
      </c>
      <c r="W3" s="32">
        <f t="shared" ref="W3:W22" si="0">SUM(C3:V3)</f>
        <v>514</v>
      </c>
    </row>
    <row r="4" spans="1:23" ht="11.25" customHeight="1" x14ac:dyDescent="0.15">
      <c r="A4" s="13" t="s">
        <v>24</v>
      </c>
      <c r="B4" s="14" t="s">
        <v>25</v>
      </c>
      <c r="C4" s="33">
        <v>16</v>
      </c>
      <c r="D4" s="34">
        <v>12</v>
      </c>
      <c r="E4" s="34">
        <v>52</v>
      </c>
      <c r="F4" s="34">
        <v>26</v>
      </c>
      <c r="G4" s="34">
        <v>17</v>
      </c>
      <c r="H4" s="34">
        <v>21</v>
      </c>
      <c r="I4" s="34">
        <v>32</v>
      </c>
      <c r="J4" s="34">
        <v>33</v>
      </c>
      <c r="K4" s="35">
        <v>41</v>
      </c>
      <c r="L4" s="34">
        <v>0</v>
      </c>
      <c r="M4" s="34">
        <v>53</v>
      </c>
      <c r="N4" s="34">
        <v>37</v>
      </c>
      <c r="O4" s="34">
        <v>6</v>
      </c>
      <c r="P4" s="34">
        <v>30</v>
      </c>
      <c r="Q4" s="34">
        <v>7</v>
      </c>
      <c r="R4" s="34">
        <v>15</v>
      </c>
      <c r="S4" s="34">
        <v>3</v>
      </c>
      <c r="T4" s="34">
        <v>38</v>
      </c>
      <c r="U4" s="34">
        <v>13</v>
      </c>
      <c r="V4" s="36">
        <v>12</v>
      </c>
      <c r="W4" s="37">
        <f t="shared" si="0"/>
        <v>464</v>
      </c>
    </row>
    <row r="5" spans="1:23" ht="11.25" customHeight="1" x14ac:dyDescent="0.15">
      <c r="A5" s="15"/>
      <c r="B5" s="27" t="s">
        <v>26</v>
      </c>
      <c r="C5" s="38">
        <f>SUM(C3:C4)</f>
        <v>45</v>
      </c>
      <c r="D5" s="38">
        <f t="shared" ref="D5:V5" si="1">SUM(D3:D4)</f>
        <v>26</v>
      </c>
      <c r="E5" s="38">
        <f t="shared" si="1"/>
        <v>96</v>
      </c>
      <c r="F5" s="38">
        <f t="shared" si="1"/>
        <v>48</v>
      </c>
      <c r="G5" s="38">
        <f t="shared" si="1"/>
        <v>40</v>
      </c>
      <c r="H5" s="38">
        <f t="shared" si="1"/>
        <v>51</v>
      </c>
      <c r="I5" s="38">
        <f t="shared" si="1"/>
        <v>74</v>
      </c>
      <c r="J5" s="38">
        <f t="shared" si="1"/>
        <v>76</v>
      </c>
      <c r="K5" s="38">
        <f t="shared" si="1"/>
        <v>93</v>
      </c>
      <c r="L5" s="38">
        <f t="shared" si="1"/>
        <v>1</v>
      </c>
      <c r="M5" s="38">
        <f t="shared" si="1"/>
        <v>103</v>
      </c>
      <c r="N5" s="38">
        <f t="shared" si="1"/>
        <v>69</v>
      </c>
      <c r="O5" s="38">
        <f t="shared" si="1"/>
        <v>9</v>
      </c>
      <c r="P5" s="38">
        <f t="shared" si="1"/>
        <v>62</v>
      </c>
      <c r="Q5" s="38">
        <f t="shared" si="1"/>
        <v>20</v>
      </c>
      <c r="R5" s="38">
        <f t="shared" si="1"/>
        <v>26</v>
      </c>
      <c r="S5" s="38">
        <f t="shared" si="1"/>
        <v>4</v>
      </c>
      <c r="T5" s="38">
        <f t="shared" si="1"/>
        <v>84</v>
      </c>
      <c r="U5" s="38">
        <f t="shared" si="1"/>
        <v>25</v>
      </c>
      <c r="V5" s="38">
        <f t="shared" si="1"/>
        <v>26</v>
      </c>
      <c r="W5" s="39">
        <f t="shared" si="0"/>
        <v>978</v>
      </c>
    </row>
    <row r="6" spans="1:23" ht="11.25" customHeight="1" x14ac:dyDescent="0.15">
      <c r="A6" s="11"/>
      <c r="B6" s="12" t="s">
        <v>23</v>
      </c>
      <c r="C6" s="28">
        <v>14</v>
      </c>
      <c r="D6" s="29">
        <v>19</v>
      </c>
      <c r="E6" s="29">
        <v>62</v>
      </c>
      <c r="F6" s="29">
        <v>37</v>
      </c>
      <c r="G6" s="29">
        <v>17</v>
      </c>
      <c r="H6" s="29">
        <v>31</v>
      </c>
      <c r="I6" s="29">
        <v>46</v>
      </c>
      <c r="J6" s="29">
        <v>33</v>
      </c>
      <c r="K6" s="30">
        <v>53</v>
      </c>
      <c r="L6" s="29">
        <v>2</v>
      </c>
      <c r="M6" s="29">
        <v>55</v>
      </c>
      <c r="N6" s="29">
        <v>42</v>
      </c>
      <c r="O6" s="29">
        <v>5</v>
      </c>
      <c r="P6" s="29">
        <v>26</v>
      </c>
      <c r="Q6" s="29">
        <v>19</v>
      </c>
      <c r="R6" s="29">
        <v>16</v>
      </c>
      <c r="S6" s="29">
        <v>1</v>
      </c>
      <c r="T6" s="29">
        <v>43</v>
      </c>
      <c r="U6" s="29">
        <v>11</v>
      </c>
      <c r="V6" s="31">
        <v>7</v>
      </c>
      <c r="W6" s="40">
        <f t="shared" si="0"/>
        <v>539</v>
      </c>
    </row>
    <row r="7" spans="1:23" ht="11.25" customHeight="1" x14ac:dyDescent="0.15">
      <c r="A7" s="13" t="s">
        <v>27</v>
      </c>
      <c r="B7" s="14" t="s">
        <v>25</v>
      </c>
      <c r="C7" s="33">
        <v>25</v>
      </c>
      <c r="D7" s="34">
        <v>14</v>
      </c>
      <c r="E7" s="34">
        <v>53</v>
      </c>
      <c r="F7" s="34">
        <v>27</v>
      </c>
      <c r="G7" s="34">
        <v>13</v>
      </c>
      <c r="H7" s="34">
        <v>34</v>
      </c>
      <c r="I7" s="34">
        <v>36</v>
      </c>
      <c r="J7" s="34">
        <v>44</v>
      </c>
      <c r="K7" s="35">
        <v>42</v>
      </c>
      <c r="L7" s="34">
        <v>0</v>
      </c>
      <c r="M7" s="34">
        <v>50</v>
      </c>
      <c r="N7" s="34">
        <v>32</v>
      </c>
      <c r="O7" s="34">
        <v>3</v>
      </c>
      <c r="P7" s="34">
        <v>31</v>
      </c>
      <c r="Q7" s="34">
        <v>9</v>
      </c>
      <c r="R7" s="34">
        <v>16</v>
      </c>
      <c r="S7" s="34">
        <v>1</v>
      </c>
      <c r="T7" s="34">
        <v>40</v>
      </c>
      <c r="U7" s="34">
        <v>13</v>
      </c>
      <c r="V7" s="36">
        <v>5</v>
      </c>
      <c r="W7" s="41">
        <f t="shared" si="0"/>
        <v>488</v>
      </c>
    </row>
    <row r="8" spans="1:23" ht="11.25" customHeight="1" x14ac:dyDescent="0.15">
      <c r="A8" s="15"/>
      <c r="B8" s="17" t="s">
        <v>26</v>
      </c>
      <c r="C8" s="42">
        <f>SUM(C6:C7)</f>
        <v>39</v>
      </c>
      <c r="D8" s="43">
        <f t="shared" ref="D8:V8" si="2">SUM(D6:D7)</f>
        <v>33</v>
      </c>
      <c r="E8" s="43">
        <f t="shared" si="2"/>
        <v>115</v>
      </c>
      <c r="F8" s="43">
        <f t="shared" si="2"/>
        <v>64</v>
      </c>
      <c r="G8" s="43">
        <f t="shared" si="2"/>
        <v>30</v>
      </c>
      <c r="H8" s="43">
        <f t="shared" si="2"/>
        <v>65</v>
      </c>
      <c r="I8" s="43">
        <f t="shared" si="2"/>
        <v>82</v>
      </c>
      <c r="J8" s="43">
        <f t="shared" si="2"/>
        <v>77</v>
      </c>
      <c r="K8" s="43">
        <f t="shared" si="2"/>
        <v>95</v>
      </c>
      <c r="L8" s="43">
        <f t="shared" si="2"/>
        <v>2</v>
      </c>
      <c r="M8" s="43">
        <f t="shared" si="2"/>
        <v>105</v>
      </c>
      <c r="N8" s="43">
        <f t="shared" si="2"/>
        <v>74</v>
      </c>
      <c r="O8" s="43">
        <f t="shared" si="2"/>
        <v>8</v>
      </c>
      <c r="P8" s="43">
        <f t="shared" si="2"/>
        <v>57</v>
      </c>
      <c r="Q8" s="43">
        <f t="shared" si="2"/>
        <v>28</v>
      </c>
      <c r="R8" s="43">
        <f t="shared" si="2"/>
        <v>32</v>
      </c>
      <c r="S8" s="43">
        <f t="shared" si="2"/>
        <v>2</v>
      </c>
      <c r="T8" s="43">
        <f t="shared" si="2"/>
        <v>83</v>
      </c>
      <c r="U8" s="43">
        <f t="shared" si="2"/>
        <v>24</v>
      </c>
      <c r="V8" s="44">
        <f t="shared" si="2"/>
        <v>12</v>
      </c>
      <c r="W8" s="39">
        <f t="shared" si="0"/>
        <v>1027</v>
      </c>
    </row>
    <row r="9" spans="1:23" ht="11.25" customHeight="1" x14ac:dyDescent="0.15">
      <c r="A9" s="11"/>
      <c r="B9" s="18" t="s">
        <v>23</v>
      </c>
      <c r="C9" s="28">
        <v>24</v>
      </c>
      <c r="D9" s="29">
        <v>17</v>
      </c>
      <c r="E9" s="29">
        <v>59</v>
      </c>
      <c r="F9" s="29">
        <v>24</v>
      </c>
      <c r="G9" s="29">
        <v>24</v>
      </c>
      <c r="H9" s="29">
        <v>42</v>
      </c>
      <c r="I9" s="29">
        <v>27</v>
      </c>
      <c r="J9" s="29">
        <v>35</v>
      </c>
      <c r="K9" s="30">
        <v>59</v>
      </c>
      <c r="L9" s="29">
        <v>0</v>
      </c>
      <c r="M9" s="29">
        <v>52</v>
      </c>
      <c r="N9" s="29">
        <v>41</v>
      </c>
      <c r="O9" s="29">
        <v>7</v>
      </c>
      <c r="P9" s="29">
        <v>36</v>
      </c>
      <c r="Q9" s="29">
        <v>18</v>
      </c>
      <c r="R9" s="29">
        <v>20</v>
      </c>
      <c r="S9" s="29">
        <v>3</v>
      </c>
      <c r="T9" s="29">
        <v>58</v>
      </c>
      <c r="U9" s="29">
        <v>19</v>
      </c>
      <c r="V9" s="31">
        <v>14</v>
      </c>
      <c r="W9" s="40">
        <f t="shared" si="0"/>
        <v>579</v>
      </c>
    </row>
    <row r="10" spans="1:23" ht="11.25" customHeight="1" x14ac:dyDescent="0.15">
      <c r="A10" s="13" t="s">
        <v>28</v>
      </c>
      <c r="B10" s="14" t="s">
        <v>25</v>
      </c>
      <c r="C10" s="33">
        <v>20</v>
      </c>
      <c r="D10" s="34">
        <v>15</v>
      </c>
      <c r="E10" s="34">
        <v>58</v>
      </c>
      <c r="F10" s="34">
        <v>34</v>
      </c>
      <c r="G10" s="34">
        <v>16</v>
      </c>
      <c r="H10" s="34">
        <v>46</v>
      </c>
      <c r="I10" s="34">
        <v>37</v>
      </c>
      <c r="J10" s="34">
        <v>32</v>
      </c>
      <c r="K10" s="35">
        <v>65</v>
      </c>
      <c r="L10" s="34">
        <v>2</v>
      </c>
      <c r="M10" s="34">
        <v>50</v>
      </c>
      <c r="N10" s="34">
        <v>32</v>
      </c>
      <c r="O10" s="34">
        <v>0</v>
      </c>
      <c r="P10" s="34">
        <v>21</v>
      </c>
      <c r="Q10" s="34">
        <v>14</v>
      </c>
      <c r="R10" s="34">
        <v>14</v>
      </c>
      <c r="S10" s="34">
        <v>1</v>
      </c>
      <c r="T10" s="34">
        <v>43</v>
      </c>
      <c r="U10" s="34">
        <v>11</v>
      </c>
      <c r="V10" s="36">
        <v>5</v>
      </c>
      <c r="W10" s="41">
        <f t="shared" si="0"/>
        <v>516</v>
      </c>
    </row>
    <row r="11" spans="1:23" ht="11.25" customHeight="1" x14ac:dyDescent="0.15">
      <c r="A11" s="15"/>
      <c r="B11" s="16" t="s">
        <v>26</v>
      </c>
      <c r="C11" s="42">
        <f>SUM(C9:C10)</f>
        <v>44</v>
      </c>
      <c r="D11" s="43">
        <f t="shared" ref="D11:V11" si="3">SUM(D9:D10)</f>
        <v>32</v>
      </c>
      <c r="E11" s="43">
        <f t="shared" si="3"/>
        <v>117</v>
      </c>
      <c r="F11" s="43">
        <f t="shared" si="3"/>
        <v>58</v>
      </c>
      <c r="G11" s="43">
        <f t="shared" si="3"/>
        <v>40</v>
      </c>
      <c r="H11" s="43">
        <f t="shared" si="3"/>
        <v>88</v>
      </c>
      <c r="I11" s="43">
        <f t="shared" si="3"/>
        <v>64</v>
      </c>
      <c r="J11" s="43">
        <f t="shared" si="3"/>
        <v>67</v>
      </c>
      <c r="K11" s="43">
        <f t="shared" si="3"/>
        <v>124</v>
      </c>
      <c r="L11" s="43">
        <f t="shared" si="3"/>
        <v>2</v>
      </c>
      <c r="M11" s="43">
        <f t="shared" si="3"/>
        <v>102</v>
      </c>
      <c r="N11" s="43">
        <f t="shared" si="3"/>
        <v>73</v>
      </c>
      <c r="O11" s="43">
        <f t="shared" si="3"/>
        <v>7</v>
      </c>
      <c r="P11" s="43">
        <f t="shared" si="3"/>
        <v>57</v>
      </c>
      <c r="Q11" s="43">
        <f t="shared" si="3"/>
        <v>32</v>
      </c>
      <c r="R11" s="43">
        <f t="shared" si="3"/>
        <v>34</v>
      </c>
      <c r="S11" s="43">
        <f t="shared" si="3"/>
        <v>4</v>
      </c>
      <c r="T11" s="43">
        <f t="shared" si="3"/>
        <v>101</v>
      </c>
      <c r="U11" s="43">
        <f t="shared" si="3"/>
        <v>30</v>
      </c>
      <c r="V11" s="44">
        <f t="shared" si="3"/>
        <v>19</v>
      </c>
      <c r="W11" s="39">
        <f t="shared" si="0"/>
        <v>1095</v>
      </c>
    </row>
    <row r="12" spans="1:23" ht="11.25" customHeight="1" x14ac:dyDescent="0.15">
      <c r="A12" s="11"/>
      <c r="B12" s="12" t="s">
        <v>23</v>
      </c>
      <c r="C12" s="28">
        <v>22</v>
      </c>
      <c r="D12" s="29">
        <v>12</v>
      </c>
      <c r="E12" s="29">
        <v>59</v>
      </c>
      <c r="F12" s="29">
        <v>41</v>
      </c>
      <c r="G12" s="29">
        <v>17</v>
      </c>
      <c r="H12" s="29">
        <v>34</v>
      </c>
      <c r="I12" s="29">
        <v>27</v>
      </c>
      <c r="J12" s="29">
        <v>34</v>
      </c>
      <c r="K12" s="30">
        <v>56</v>
      </c>
      <c r="L12" s="29">
        <v>4</v>
      </c>
      <c r="M12" s="29">
        <v>74</v>
      </c>
      <c r="N12" s="29">
        <v>42</v>
      </c>
      <c r="O12" s="29">
        <v>6</v>
      </c>
      <c r="P12" s="29">
        <v>34</v>
      </c>
      <c r="Q12" s="29">
        <v>15</v>
      </c>
      <c r="R12" s="29">
        <v>21</v>
      </c>
      <c r="S12" s="29">
        <v>6</v>
      </c>
      <c r="T12" s="29">
        <v>48</v>
      </c>
      <c r="U12" s="29">
        <v>21</v>
      </c>
      <c r="V12" s="31">
        <v>4</v>
      </c>
      <c r="W12" s="32">
        <f t="shared" si="0"/>
        <v>577</v>
      </c>
    </row>
    <row r="13" spans="1:23" ht="11.25" customHeight="1" x14ac:dyDescent="0.15">
      <c r="A13" s="13" t="s">
        <v>29</v>
      </c>
      <c r="B13" s="14" t="s">
        <v>25</v>
      </c>
      <c r="C13" s="33">
        <v>20</v>
      </c>
      <c r="D13" s="34">
        <v>13</v>
      </c>
      <c r="E13" s="34">
        <v>65</v>
      </c>
      <c r="F13" s="34">
        <v>54</v>
      </c>
      <c r="G13" s="34">
        <v>15</v>
      </c>
      <c r="H13" s="34">
        <v>41</v>
      </c>
      <c r="I13" s="34">
        <v>35</v>
      </c>
      <c r="J13" s="34">
        <v>38</v>
      </c>
      <c r="K13" s="35">
        <v>61</v>
      </c>
      <c r="L13" s="34">
        <v>1</v>
      </c>
      <c r="M13" s="34">
        <v>42</v>
      </c>
      <c r="N13" s="34">
        <v>27</v>
      </c>
      <c r="O13" s="34">
        <v>7</v>
      </c>
      <c r="P13" s="34">
        <v>39</v>
      </c>
      <c r="Q13" s="34">
        <v>16</v>
      </c>
      <c r="R13" s="34">
        <v>22</v>
      </c>
      <c r="S13" s="34">
        <v>2</v>
      </c>
      <c r="T13" s="34">
        <v>54</v>
      </c>
      <c r="U13" s="34">
        <v>16</v>
      </c>
      <c r="V13" s="36">
        <v>10</v>
      </c>
      <c r="W13" s="37">
        <f t="shared" si="0"/>
        <v>578</v>
      </c>
    </row>
    <row r="14" spans="1:23" ht="11.25" customHeight="1" x14ac:dyDescent="0.15">
      <c r="A14" s="15"/>
      <c r="B14" s="17" t="s">
        <v>26</v>
      </c>
      <c r="C14" s="42">
        <f>SUM(C12:C13)</f>
        <v>42</v>
      </c>
      <c r="D14" s="43">
        <f t="shared" ref="D14:V14" si="4">SUM(D12:D13)</f>
        <v>25</v>
      </c>
      <c r="E14" s="43">
        <f t="shared" si="4"/>
        <v>124</v>
      </c>
      <c r="F14" s="43">
        <f t="shared" si="4"/>
        <v>95</v>
      </c>
      <c r="G14" s="43">
        <f t="shared" si="4"/>
        <v>32</v>
      </c>
      <c r="H14" s="43">
        <f t="shared" si="4"/>
        <v>75</v>
      </c>
      <c r="I14" s="43">
        <f t="shared" si="4"/>
        <v>62</v>
      </c>
      <c r="J14" s="43">
        <f t="shared" si="4"/>
        <v>72</v>
      </c>
      <c r="K14" s="43">
        <f t="shared" si="4"/>
        <v>117</v>
      </c>
      <c r="L14" s="43">
        <f t="shared" si="4"/>
        <v>5</v>
      </c>
      <c r="M14" s="43">
        <f t="shared" si="4"/>
        <v>116</v>
      </c>
      <c r="N14" s="43">
        <f t="shared" si="4"/>
        <v>69</v>
      </c>
      <c r="O14" s="43">
        <f t="shared" si="4"/>
        <v>13</v>
      </c>
      <c r="P14" s="43">
        <f t="shared" si="4"/>
        <v>73</v>
      </c>
      <c r="Q14" s="43">
        <f t="shared" si="4"/>
        <v>31</v>
      </c>
      <c r="R14" s="43">
        <f t="shared" si="4"/>
        <v>43</v>
      </c>
      <c r="S14" s="43">
        <f t="shared" si="4"/>
        <v>8</v>
      </c>
      <c r="T14" s="43">
        <f t="shared" si="4"/>
        <v>102</v>
      </c>
      <c r="U14" s="43">
        <f t="shared" si="4"/>
        <v>37</v>
      </c>
      <c r="V14" s="44">
        <f t="shared" si="4"/>
        <v>14</v>
      </c>
      <c r="W14" s="39">
        <f t="shared" si="0"/>
        <v>1155</v>
      </c>
    </row>
    <row r="15" spans="1:23" ht="11.25" customHeight="1" x14ac:dyDescent="0.15">
      <c r="A15" s="11"/>
      <c r="B15" s="18" t="s">
        <v>23</v>
      </c>
      <c r="C15" s="28">
        <v>22</v>
      </c>
      <c r="D15" s="29">
        <v>16</v>
      </c>
      <c r="E15" s="29">
        <v>65</v>
      </c>
      <c r="F15" s="29">
        <v>39</v>
      </c>
      <c r="G15" s="29">
        <v>18</v>
      </c>
      <c r="H15" s="29">
        <v>28</v>
      </c>
      <c r="I15" s="29">
        <v>44</v>
      </c>
      <c r="J15" s="29">
        <v>34</v>
      </c>
      <c r="K15" s="30">
        <v>46</v>
      </c>
      <c r="L15" s="29">
        <v>2</v>
      </c>
      <c r="M15" s="29">
        <v>48</v>
      </c>
      <c r="N15" s="29">
        <v>43</v>
      </c>
      <c r="O15" s="29">
        <v>7</v>
      </c>
      <c r="P15" s="29">
        <v>31</v>
      </c>
      <c r="Q15" s="29">
        <v>10</v>
      </c>
      <c r="R15" s="29">
        <v>19</v>
      </c>
      <c r="S15" s="29">
        <v>2</v>
      </c>
      <c r="T15" s="29">
        <v>42</v>
      </c>
      <c r="U15" s="29">
        <v>15</v>
      </c>
      <c r="V15" s="31">
        <v>9</v>
      </c>
      <c r="W15" s="40">
        <f t="shared" si="0"/>
        <v>540</v>
      </c>
    </row>
    <row r="16" spans="1:23" ht="11.25" customHeight="1" x14ac:dyDescent="0.15">
      <c r="A16" s="13" t="s">
        <v>30</v>
      </c>
      <c r="B16" s="14" t="s">
        <v>25</v>
      </c>
      <c r="C16" s="33">
        <v>31</v>
      </c>
      <c r="D16" s="34">
        <v>14</v>
      </c>
      <c r="E16" s="34">
        <v>49</v>
      </c>
      <c r="F16" s="34">
        <v>36</v>
      </c>
      <c r="G16" s="34">
        <v>29</v>
      </c>
      <c r="H16" s="34">
        <v>43</v>
      </c>
      <c r="I16" s="34">
        <v>28</v>
      </c>
      <c r="J16" s="34">
        <v>42</v>
      </c>
      <c r="K16" s="35">
        <v>62</v>
      </c>
      <c r="L16" s="34">
        <v>0</v>
      </c>
      <c r="M16" s="34">
        <v>45</v>
      </c>
      <c r="N16" s="34">
        <v>38</v>
      </c>
      <c r="O16" s="34">
        <v>10</v>
      </c>
      <c r="P16" s="34">
        <v>36</v>
      </c>
      <c r="Q16" s="34">
        <v>20</v>
      </c>
      <c r="R16" s="34">
        <v>16</v>
      </c>
      <c r="S16" s="34">
        <v>3</v>
      </c>
      <c r="T16" s="34">
        <v>59</v>
      </c>
      <c r="U16" s="34">
        <v>21</v>
      </c>
      <c r="V16" s="36">
        <v>10</v>
      </c>
      <c r="W16" s="45">
        <f t="shared" si="0"/>
        <v>592</v>
      </c>
    </row>
    <row r="17" spans="1:23" ht="11.25" customHeight="1" x14ac:dyDescent="0.15">
      <c r="A17" s="15"/>
      <c r="B17" s="16" t="s">
        <v>26</v>
      </c>
      <c r="C17" s="42">
        <f>SUM(C15:C16)</f>
        <v>53</v>
      </c>
      <c r="D17" s="43">
        <f t="shared" ref="D17:V17" si="5">SUM(D15:D16)</f>
        <v>30</v>
      </c>
      <c r="E17" s="43">
        <f t="shared" si="5"/>
        <v>114</v>
      </c>
      <c r="F17" s="43">
        <f t="shared" si="5"/>
        <v>75</v>
      </c>
      <c r="G17" s="43">
        <f t="shared" si="5"/>
        <v>47</v>
      </c>
      <c r="H17" s="43">
        <f t="shared" si="5"/>
        <v>71</v>
      </c>
      <c r="I17" s="43">
        <f t="shared" si="5"/>
        <v>72</v>
      </c>
      <c r="J17" s="43">
        <f t="shared" si="5"/>
        <v>76</v>
      </c>
      <c r="K17" s="43">
        <f t="shared" si="5"/>
        <v>108</v>
      </c>
      <c r="L17" s="43">
        <f t="shared" si="5"/>
        <v>2</v>
      </c>
      <c r="M17" s="43">
        <f t="shared" si="5"/>
        <v>93</v>
      </c>
      <c r="N17" s="43">
        <f t="shared" si="5"/>
        <v>81</v>
      </c>
      <c r="O17" s="43">
        <f t="shared" si="5"/>
        <v>17</v>
      </c>
      <c r="P17" s="43">
        <f t="shared" si="5"/>
        <v>67</v>
      </c>
      <c r="Q17" s="43">
        <f t="shared" si="5"/>
        <v>30</v>
      </c>
      <c r="R17" s="43">
        <f t="shared" si="5"/>
        <v>35</v>
      </c>
      <c r="S17" s="43">
        <f t="shared" si="5"/>
        <v>5</v>
      </c>
      <c r="T17" s="43">
        <f t="shared" si="5"/>
        <v>101</v>
      </c>
      <c r="U17" s="43">
        <f t="shared" si="5"/>
        <v>36</v>
      </c>
      <c r="V17" s="44">
        <f t="shared" si="5"/>
        <v>19</v>
      </c>
      <c r="W17" s="46">
        <f t="shared" si="0"/>
        <v>1132</v>
      </c>
    </row>
    <row r="18" spans="1:23" ht="11.25" customHeight="1" x14ac:dyDescent="0.15">
      <c r="A18" s="11"/>
      <c r="B18" s="12" t="s">
        <v>23</v>
      </c>
      <c r="C18" s="28">
        <v>18</v>
      </c>
      <c r="D18" s="29">
        <v>11</v>
      </c>
      <c r="E18" s="29">
        <v>67</v>
      </c>
      <c r="F18" s="29">
        <v>27</v>
      </c>
      <c r="G18" s="29">
        <v>18</v>
      </c>
      <c r="H18" s="29">
        <v>50</v>
      </c>
      <c r="I18" s="29">
        <v>37</v>
      </c>
      <c r="J18" s="29">
        <v>44</v>
      </c>
      <c r="K18" s="30">
        <v>56</v>
      </c>
      <c r="L18" s="29">
        <v>0</v>
      </c>
      <c r="M18" s="29">
        <v>51</v>
      </c>
      <c r="N18" s="29">
        <v>44</v>
      </c>
      <c r="O18" s="29">
        <v>7</v>
      </c>
      <c r="P18" s="29">
        <v>29</v>
      </c>
      <c r="Q18" s="29">
        <v>20</v>
      </c>
      <c r="R18" s="29">
        <v>16</v>
      </c>
      <c r="S18" s="29">
        <v>4</v>
      </c>
      <c r="T18" s="29">
        <v>50</v>
      </c>
      <c r="U18" s="29">
        <v>14</v>
      </c>
      <c r="V18" s="31">
        <v>9</v>
      </c>
      <c r="W18" s="32">
        <f t="shared" si="0"/>
        <v>572</v>
      </c>
    </row>
    <row r="19" spans="1:23" ht="11.25" customHeight="1" x14ac:dyDescent="0.15">
      <c r="A19" s="13" t="s">
        <v>31</v>
      </c>
      <c r="B19" s="14" t="s">
        <v>25</v>
      </c>
      <c r="C19" s="33">
        <v>19</v>
      </c>
      <c r="D19" s="34">
        <v>9</v>
      </c>
      <c r="E19" s="34">
        <v>63</v>
      </c>
      <c r="F19" s="34">
        <v>45</v>
      </c>
      <c r="G19" s="34">
        <v>22</v>
      </c>
      <c r="H19" s="34">
        <v>35</v>
      </c>
      <c r="I19" s="34">
        <v>48</v>
      </c>
      <c r="J19" s="34">
        <v>37</v>
      </c>
      <c r="K19" s="35">
        <v>58</v>
      </c>
      <c r="L19" s="34">
        <v>2</v>
      </c>
      <c r="M19" s="34">
        <v>49</v>
      </c>
      <c r="N19" s="34">
        <v>27</v>
      </c>
      <c r="O19" s="34">
        <v>7</v>
      </c>
      <c r="P19" s="34">
        <v>28</v>
      </c>
      <c r="Q19" s="34">
        <v>11</v>
      </c>
      <c r="R19" s="34">
        <v>31</v>
      </c>
      <c r="S19" s="34">
        <v>0</v>
      </c>
      <c r="T19" s="34">
        <v>55</v>
      </c>
      <c r="U19" s="34">
        <v>28</v>
      </c>
      <c r="V19" s="36">
        <v>8</v>
      </c>
      <c r="W19" s="37">
        <f t="shared" si="0"/>
        <v>582</v>
      </c>
    </row>
    <row r="20" spans="1:23" ht="11.25" customHeight="1" x14ac:dyDescent="0.15">
      <c r="A20" s="11"/>
      <c r="B20" s="16" t="s">
        <v>26</v>
      </c>
      <c r="C20" s="42">
        <f>SUM(C18:C19)</f>
        <v>37</v>
      </c>
      <c r="D20" s="43">
        <f t="shared" ref="D20:V20" si="6">SUM(D18:D19)</f>
        <v>20</v>
      </c>
      <c r="E20" s="43">
        <f t="shared" si="6"/>
        <v>130</v>
      </c>
      <c r="F20" s="43">
        <f t="shared" si="6"/>
        <v>72</v>
      </c>
      <c r="G20" s="43">
        <f t="shared" si="6"/>
        <v>40</v>
      </c>
      <c r="H20" s="43">
        <f t="shared" si="6"/>
        <v>85</v>
      </c>
      <c r="I20" s="43">
        <f t="shared" si="6"/>
        <v>85</v>
      </c>
      <c r="J20" s="43">
        <f t="shared" si="6"/>
        <v>81</v>
      </c>
      <c r="K20" s="43">
        <f t="shared" si="6"/>
        <v>114</v>
      </c>
      <c r="L20" s="43">
        <f t="shared" si="6"/>
        <v>2</v>
      </c>
      <c r="M20" s="43">
        <f t="shared" si="6"/>
        <v>100</v>
      </c>
      <c r="N20" s="43">
        <f t="shared" si="6"/>
        <v>71</v>
      </c>
      <c r="O20" s="43">
        <f t="shared" si="6"/>
        <v>14</v>
      </c>
      <c r="P20" s="43">
        <f t="shared" si="6"/>
        <v>57</v>
      </c>
      <c r="Q20" s="43">
        <f t="shared" si="6"/>
        <v>31</v>
      </c>
      <c r="R20" s="43">
        <f t="shared" si="6"/>
        <v>47</v>
      </c>
      <c r="S20" s="43">
        <f t="shared" si="6"/>
        <v>4</v>
      </c>
      <c r="T20" s="43">
        <f t="shared" si="6"/>
        <v>105</v>
      </c>
      <c r="U20" s="43">
        <f t="shared" si="6"/>
        <v>42</v>
      </c>
      <c r="V20" s="44">
        <f t="shared" si="6"/>
        <v>17</v>
      </c>
      <c r="W20" s="39">
        <f t="shared" si="0"/>
        <v>1154</v>
      </c>
    </row>
    <row r="21" spans="1:23" ht="11.25" customHeight="1" x14ac:dyDescent="0.15">
      <c r="A21" s="19"/>
      <c r="B21" s="20" t="s">
        <v>23</v>
      </c>
      <c r="C21" s="28">
        <f>SUM(C3+C6+C9+C12+C15+C18)</f>
        <v>129</v>
      </c>
      <c r="D21" s="29">
        <f t="shared" ref="D21:V21" si="7">SUM(D3+D6+D9+D12+D15+D18)</f>
        <v>89</v>
      </c>
      <c r="E21" s="29">
        <f t="shared" si="7"/>
        <v>356</v>
      </c>
      <c r="F21" s="29">
        <f t="shared" si="7"/>
        <v>190</v>
      </c>
      <c r="G21" s="29">
        <f t="shared" si="7"/>
        <v>117</v>
      </c>
      <c r="H21" s="29">
        <f t="shared" si="7"/>
        <v>215</v>
      </c>
      <c r="I21" s="29">
        <f t="shared" si="7"/>
        <v>223</v>
      </c>
      <c r="J21" s="29">
        <f t="shared" si="7"/>
        <v>223</v>
      </c>
      <c r="K21" s="30">
        <f t="shared" si="7"/>
        <v>322</v>
      </c>
      <c r="L21" s="29">
        <f t="shared" si="7"/>
        <v>9</v>
      </c>
      <c r="M21" s="29">
        <f t="shared" si="7"/>
        <v>330</v>
      </c>
      <c r="N21" s="29">
        <f t="shared" si="7"/>
        <v>244</v>
      </c>
      <c r="O21" s="29">
        <f t="shared" si="7"/>
        <v>35</v>
      </c>
      <c r="P21" s="29">
        <f t="shared" si="7"/>
        <v>188</v>
      </c>
      <c r="Q21" s="29">
        <f t="shared" si="7"/>
        <v>95</v>
      </c>
      <c r="R21" s="29">
        <f t="shared" si="7"/>
        <v>103</v>
      </c>
      <c r="S21" s="29">
        <f t="shared" si="7"/>
        <v>17</v>
      </c>
      <c r="T21" s="29">
        <f t="shared" si="7"/>
        <v>287</v>
      </c>
      <c r="U21" s="29">
        <f t="shared" si="7"/>
        <v>92</v>
      </c>
      <c r="V21" s="31">
        <f t="shared" si="7"/>
        <v>57</v>
      </c>
      <c r="W21" s="32">
        <f t="shared" si="0"/>
        <v>3321</v>
      </c>
    </row>
    <row r="22" spans="1:23" ht="11.25" customHeight="1" x14ac:dyDescent="0.15">
      <c r="A22" s="13" t="s">
        <v>26</v>
      </c>
      <c r="B22" s="14" t="s">
        <v>25</v>
      </c>
      <c r="C22" s="33">
        <f>SUM(C4+C7+C10+C13+C16+C19)</f>
        <v>131</v>
      </c>
      <c r="D22" s="34">
        <f t="shared" ref="D22:V22" si="8">SUM(D4+D7+D10+D13+D16+D19)</f>
        <v>77</v>
      </c>
      <c r="E22" s="34">
        <f t="shared" si="8"/>
        <v>340</v>
      </c>
      <c r="F22" s="34">
        <f t="shared" si="8"/>
        <v>222</v>
      </c>
      <c r="G22" s="34">
        <f t="shared" si="8"/>
        <v>112</v>
      </c>
      <c r="H22" s="34">
        <f t="shared" si="8"/>
        <v>220</v>
      </c>
      <c r="I22" s="34">
        <f t="shared" si="8"/>
        <v>216</v>
      </c>
      <c r="J22" s="34">
        <f t="shared" si="8"/>
        <v>226</v>
      </c>
      <c r="K22" s="35">
        <f t="shared" si="8"/>
        <v>329</v>
      </c>
      <c r="L22" s="34">
        <f t="shared" si="8"/>
        <v>5</v>
      </c>
      <c r="M22" s="34">
        <f t="shared" si="8"/>
        <v>289</v>
      </c>
      <c r="N22" s="34">
        <f t="shared" si="8"/>
        <v>193</v>
      </c>
      <c r="O22" s="34">
        <f t="shared" si="8"/>
        <v>33</v>
      </c>
      <c r="P22" s="34">
        <f t="shared" si="8"/>
        <v>185</v>
      </c>
      <c r="Q22" s="34">
        <f t="shared" si="8"/>
        <v>77</v>
      </c>
      <c r="R22" s="34">
        <f t="shared" si="8"/>
        <v>114</v>
      </c>
      <c r="S22" s="34">
        <f t="shared" si="8"/>
        <v>10</v>
      </c>
      <c r="T22" s="34">
        <f t="shared" si="8"/>
        <v>289</v>
      </c>
      <c r="U22" s="34">
        <f t="shared" si="8"/>
        <v>102</v>
      </c>
      <c r="V22" s="36">
        <f t="shared" si="8"/>
        <v>50</v>
      </c>
      <c r="W22" s="37">
        <f t="shared" si="0"/>
        <v>3220</v>
      </c>
    </row>
    <row r="23" spans="1:23" ht="11.25" customHeight="1" x14ac:dyDescent="0.15">
      <c r="A23" s="15"/>
      <c r="B23" s="21" t="s">
        <v>26</v>
      </c>
      <c r="C23" s="42">
        <f>SUM(C21:C22)</f>
        <v>260</v>
      </c>
      <c r="D23" s="43">
        <f t="shared" ref="D23:V23" si="9">SUM(D21:D22)</f>
        <v>166</v>
      </c>
      <c r="E23" s="43">
        <f t="shared" si="9"/>
        <v>696</v>
      </c>
      <c r="F23" s="43">
        <f t="shared" si="9"/>
        <v>412</v>
      </c>
      <c r="G23" s="43">
        <f t="shared" si="9"/>
        <v>229</v>
      </c>
      <c r="H23" s="43">
        <f t="shared" si="9"/>
        <v>435</v>
      </c>
      <c r="I23" s="43">
        <f t="shared" si="9"/>
        <v>439</v>
      </c>
      <c r="J23" s="43">
        <f t="shared" si="9"/>
        <v>449</v>
      </c>
      <c r="K23" s="43">
        <f t="shared" si="9"/>
        <v>651</v>
      </c>
      <c r="L23" s="43">
        <f t="shared" si="9"/>
        <v>14</v>
      </c>
      <c r="M23" s="43">
        <f t="shared" si="9"/>
        <v>619</v>
      </c>
      <c r="N23" s="43">
        <f t="shared" si="9"/>
        <v>437</v>
      </c>
      <c r="O23" s="43">
        <f t="shared" si="9"/>
        <v>68</v>
      </c>
      <c r="P23" s="43">
        <f t="shared" si="9"/>
        <v>373</v>
      </c>
      <c r="Q23" s="43">
        <f t="shared" si="9"/>
        <v>172</v>
      </c>
      <c r="R23" s="43">
        <f t="shared" si="9"/>
        <v>217</v>
      </c>
      <c r="S23" s="43">
        <f t="shared" si="9"/>
        <v>27</v>
      </c>
      <c r="T23" s="43">
        <f t="shared" si="9"/>
        <v>576</v>
      </c>
      <c r="U23" s="43">
        <f t="shared" si="9"/>
        <v>194</v>
      </c>
      <c r="V23" s="44">
        <f t="shared" si="9"/>
        <v>107</v>
      </c>
      <c r="W23" s="39">
        <f>SUM(C23:V23)</f>
        <v>6541</v>
      </c>
    </row>
    <row r="24" spans="1:23" ht="13.5" customHeight="1" x14ac:dyDescent="0.15">
      <c r="A24" s="50" t="s">
        <v>33</v>
      </c>
      <c r="B24" s="50"/>
      <c r="C24" s="50"/>
      <c r="D24" s="50"/>
      <c r="E24" s="50"/>
      <c r="F24" s="50"/>
      <c r="T24" s="22"/>
      <c r="U24" s="22"/>
      <c r="V24" s="23"/>
      <c r="W24" s="23" t="s">
        <v>32</v>
      </c>
    </row>
    <row r="25" spans="1:23" ht="11.25" customHeight="1" x14ac:dyDescent="0.15">
      <c r="A25" s="24"/>
      <c r="B25" s="24"/>
      <c r="C25" s="24"/>
      <c r="D25" s="24"/>
      <c r="E25" s="24"/>
      <c r="F25" s="24"/>
      <c r="G25" s="24"/>
    </row>
    <row r="26" spans="1:23" ht="11.25" customHeight="1" x14ac:dyDescent="0.15">
      <c r="A26" s="25"/>
    </row>
    <row r="27" spans="1:23" ht="11.25" customHeight="1" x14ac:dyDescent="0.15">
      <c r="A27" s="26"/>
    </row>
  </sheetData>
  <mergeCells count="3">
    <mergeCell ref="A1:H1"/>
    <mergeCell ref="A2:B2"/>
    <mergeCell ref="A24:F2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56-1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2025-01-20T07:39:28Z</cp:lastPrinted>
  <dcterms:created xsi:type="dcterms:W3CDTF">2019-03-25T04:34:39Z</dcterms:created>
  <dcterms:modified xsi:type="dcterms:W3CDTF">2026-03-23T04:23:42Z</dcterms:modified>
</cp:coreProperties>
</file>