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0490" windowHeight="7110"/>
  </bookViews>
  <sheets>
    <sheet name="58-1" sheetId="4" r:id="rId1"/>
  </sheets>
  <calcPr calcId="152511"/>
</workbook>
</file>

<file path=xl/calcChain.xml><?xml version="1.0" encoding="utf-8"?>
<calcChain xmlns="http://schemas.openxmlformats.org/spreadsheetml/2006/main">
  <c r="C12" i="4" l="1"/>
  <c r="D12" i="4"/>
  <c r="E12" i="4"/>
  <c r="F12" i="4"/>
  <c r="G12" i="4"/>
  <c r="H12" i="4"/>
  <c r="H14" i="4"/>
  <c r="I12" i="4"/>
  <c r="J12" i="4"/>
  <c r="K12" i="4"/>
  <c r="L12" i="4"/>
  <c r="L14" i="4"/>
  <c r="M12" i="4"/>
  <c r="M14" i="4"/>
  <c r="N12" i="4"/>
  <c r="N14" i="4"/>
  <c r="C13" i="4"/>
  <c r="D13" i="4"/>
  <c r="E13" i="4"/>
  <c r="F13" i="4"/>
  <c r="G13" i="4"/>
  <c r="H13" i="4"/>
  <c r="O13" i="4"/>
  <c r="I13" i="4"/>
  <c r="J13" i="4"/>
  <c r="K13" i="4"/>
  <c r="L13" i="4"/>
  <c r="M13" i="4"/>
  <c r="N13" i="4"/>
  <c r="C14" i="4"/>
  <c r="I5" i="4"/>
  <c r="O10" i="4"/>
  <c r="O9" i="4"/>
  <c r="O7" i="4"/>
  <c r="O6" i="4"/>
  <c r="O4" i="4"/>
  <c r="O3" i="4"/>
  <c r="G8" i="4"/>
  <c r="D11" i="4"/>
  <c r="E11" i="4"/>
  <c r="F11" i="4"/>
  <c r="G11" i="4"/>
  <c r="H11" i="4"/>
  <c r="I11" i="4"/>
  <c r="J11" i="4"/>
  <c r="K11" i="4"/>
  <c r="L11" i="4"/>
  <c r="M11" i="4"/>
  <c r="N11" i="4"/>
  <c r="C11" i="4"/>
  <c r="D8" i="4"/>
  <c r="E8" i="4"/>
  <c r="F8" i="4"/>
  <c r="H8" i="4"/>
  <c r="I8" i="4"/>
  <c r="J8" i="4"/>
  <c r="K8" i="4"/>
  <c r="L8" i="4"/>
  <c r="M8" i="4"/>
  <c r="N8" i="4"/>
  <c r="C8" i="4"/>
  <c r="D5" i="4"/>
  <c r="E5" i="4"/>
  <c r="F5" i="4"/>
  <c r="G5" i="4"/>
  <c r="H5" i="4"/>
  <c r="J5" i="4"/>
  <c r="K5" i="4"/>
  <c r="L5" i="4"/>
  <c r="M5" i="4"/>
  <c r="N5" i="4"/>
  <c r="C5" i="4"/>
  <c r="I14" i="4"/>
  <c r="K14" i="4"/>
  <c r="J14" i="4"/>
  <c r="O11" i="4"/>
  <c r="O5" i="4"/>
  <c r="O8" i="4"/>
  <c r="G14" i="4"/>
  <c r="F14" i="4"/>
  <c r="E14" i="4"/>
  <c r="D14" i="4"/>
  <c r="O12" i="4"/>
  <c r="O14" i="4"/>
</calcChain>
</file>

<file path=xl/sharedStrings.xml><?xml version="1.0" encoding="utf-8"?>
<sst xmlns="http://schemas.openxmlformats.org/spreadsheetml/2006/main" count="34" uniqueCount="25">
  <si>
    <t>（３）中学校生徒の学年別在学者数</t>
    <rPh sb="3" eb="6">
      <t>チュウガッコウ</t>
    </rPh>
    <rPh sb="6" eb="8">
      <t>セイト</t>
    </rPh>
    <rPh sb="9" eb="11">
      <t>ガクネン</t>
    </rPh>
    <rPh sb="11" eb="12">
      <t>ベツ</t>
    </rPh>
    <rPh sb="12" eb="14">
      <t>ザイガク</t>
    </rPh>
    <rPh sb="14" eb="15">
      <t>シャ</t>
    </rPh>
    <rPh sb="15" eb="16">
      <t>スウ</t>
    </rPh>
    <phoneticPr fontId="2"/>
  </si>
  <si>
    <t>区分</t>
  </si>
  <si>
    <t>飯塚第一</t>
  </si>
  <si>
    <t>飯塚第二</t>
  </si>
  <si>
    <t>二瀬</t>
  </si>
  <si>
    <t>幸袋</t>
  </si>
  <si>
    <t>飯塚鎮西</t>
    <rPh sb="0" eb="2">
      <t>イイヅカ</t>
    </rPh>
    <phoneticPr fontId="2"/>
  </si>
  <si>
    <t>穂波東</t>
    <rPh sb="0" eb="2">
      <t>ホナミ</t>
    </rPh>
    <rPh sb="2" eb="3">
      <t>ヒガシ</t>
    </rPh>
    <phoneticPr fontId="2"/>
  </si>
  <si>
    <t>穂波西</t>
    <rPh sb="0" eb="2">
      <t>ホナミ</t>
    </rPh>
    <rPh sb="2" eb="3">
      <t>ニシ</t>
    </rPh>
    <phoneticPr fontId="2"/>
  </si>
  <si>
    <t>筑穂</t>
    <rPh sb="0" eb="2">
      <t>チクホ</t>
    </rPh>
    <phoneticPr fontId="2"/>
  </si>
  <si>
    <t>庄内</t>
    <rPh sb="0" eb="2">
      <t>ショウナイ</t>
    </rPh>
    <phoneticPr fontId="2"/>
  </si>
  <si>
    <t>頴田</t>
    <rPh sb="0" eb="2">
      <t>カイタ</t>
    </rPh>
    <phoneticPr fontId="2"/>
  </si>
  <si>
    <t>日新館</t>
  </si>
  <si>
    <t>嘉穂高等学校附属中学校</t>
    <rPh sb="0" eb="2">
      <t>カホ</t>
    </rPh>
    <rPh sb="2" eb="4">
      <t>コウトウ</t>
    </rPh>
    <rPh sb="4" eb="6">
      <t>ガッコウ</t>
    </rPh>
    <rPh sb="6" eb="8">
      <t>フゾク</t>
    </rPh>
    <rPh sb="8" eb="11">
      <t>チュウガッコウ</t>
    </rPh>
    <phoneticPr fontId="2"/>
  </si>
  <si>
    <t>合計</t>
    <rPh sb="0" eb="2">
      <t>ゴウケイ</t>
    </rPh>
    <phoneticPr fontId="2"/>
  </si>
  <si>
    <t>男</t>
  </si>
  <si>
    <t>１年</t>
  </si>
  <si>
    <t>女</t>
  </si>
  <si>
    <t>計</t>
  </si>
  <si>
    <t>２年</t>
  </si>
  <si>
    <t>３年</t>
  </si>
  <si>
    <t>合計</t>
  </si>
  <si>
    <t>資料：学校教育課</t>
    <rPh sb="0" eb="2">
      <t>シリョウ</t>
    </rPh>
    <rPh sb="3" eb="5">
      <t>ガッコウ</t>
    </rPh>
    <rPh sb="5" eb="7">
      <t>キョウイク</t>
    </rPh>
    <rPh sb="7" eb="8">
      <t>カ</t>
    </rPh>
    <phoneticPr fontId="2"/>
  </si>
  <si>
    <t>（注）学校基本調査</t>
    <rPh sb="1" eb="2">
      <t>チュウ</t>
    </rPh>
    <rPh sb="3" eb="5">
      <t>ガッコウ</t>
    </rPh>
    <rPh sb="5" eb="7">
      <t>キホン</t>
    </rPh>
    <rPh sb="7" eb="9">
      <t>チョウサ</t>
    </rPh>
    <phoneticPr fontId="2"/>
  </si>
  <si>
    <t>2025(R7)年5月1日現在（単位：人）</t>
    <rPh sb="8" eb="9">
      <t>１３ネン</t>
    </rPh>
    <rPh sb="10" eb="11">
      <t>ツキ</t>
    </rPh>
    <rPh sb="12" eb="13">
      <t>ヒ</t>
    </rPh>
    <rPh sb="13" eb="15">
      <t>ゲンザイ</t>
    </rPh>
    <rPh sb="16" eb="18">
      <t>タンイ</t>
    </rPh>
    <rPh sb="19" eb="20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</si>
</sst>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4.9989318521683403E-2"/>
      <name val="ＭＳ 明朝"/>
      <family val="1"/>
      <charset val="128"/>
    </font>
    <font>
      <sz val="11"/>
      <color theme="1" tint="4.9989318521683403E-2"/>
      <name val="ＭＳ Ｐゴシック"/>
      <family val="3"/>
      <charset val="128"/>
    </font>
    <font>
      <sz val="10"/>
      <color theme="1" tint="4.9989318521683403E-2"/>
      <name val="ＭＳ 明朝"/>
      <family val="1"/>
      <charset val="128"/>
    </font>
    <font>
      <sz val="9"/>
      <color theme="1" tint="4.9989318521683403E-2"/>
      <name val="ＭＳ 明朝"/>
      <family val="1"/>
      <charset val="128"/>
    </font>
    <font>
      <sz val="10"/>
      <color theme="1" tint="4.9989318521683403E-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Fill="1" applyBorder="1" applyAlignment="1">
      <alignment horizontal="left"/>
    </xf>
    <xf numFmtId="0" fontId="4" fillId="0" borderId="0" xfId="0" applyFont="1" applyFill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right"/>
    </xf>
    <xf numFmtId="38" fontId="5" fillId="0" borderId="2" xfId="1" applyFont="1" applyFill="1" applyBorder="1" applyAlignment="1" applyProtection="1">
      <alignment horizontal="center" vertical="center" textRotation="255"/>
    </xf>
    <xf numFmtId="38" fontId="5" fillId="0" borderId="3" xfId="1" applyFont="1" applyFill="1" applyBorder="1" applyAlignment="1" applyProtection="1">
      <alignment horizontal="center" vertical="center" textRotation="255"/>
    </xf>
    <xf numFmtId="38" fontId="5" fillId="0" borderId="4" xfId="1" applyFont="1" applyFill="1" applyBorder="1" applyAlignment="1" applyProtection="1">
      <alignment horizontal="center" vertical="center" textRotation="255"/>
    </xf>
    <xf numFmtId="38" fontId="6" fillId="0" borderId="5" xfId="1" applyFont="1" applyFill="1" applyBorder="1" applyAlignment="1" applyProtection="1">
      <alignment horizontal="center" vertical="center" textRotation="255" wrapText="1"/>
    </xf>
    <xf numFmtId="38" fontId="5" fillId="0" borderId="6" xfId="1" applyFont="1" applyFill="1" applyBorder="1" applyAlignment="1" applyProtection="1">
      <alignment horizontal="center" vertical="center" textRotation="255"/>
    </xf>
    <xf numFmtId="38" fontId="5" fillId="0" borderId="7" xfId="1" applyFont="1" applyFill="1" applyBorder="1" applyAlignment="1">
      <alignment horizontal="center"/>
    </xf>
    <xf numFmtId="38" fontId="5" fillId="0" borderId="8" xfId="1" applyFont="1" applyFill="1" applyBorder="1" applyAlignment="1" applyProtection="1">
      <alignment horizontal="center"/>
    </xf>
    <xf numFmtId="38" fontId="5" fillId="0" borderId="9" xfId="1" applyFont="1" applyFill="1" applyBorder="1" applyAlignment="1" applyProtection="1">
      <alignment horizontal="center"/>
    </xf>
    <xf numFmtId="38" fontId="5" fillId="0" borderId="10" xfId="1" applyFont="1" applyFill="1" applyBorder="1" applyAlignment="1" applyProtection="1">
      <alignment horizontal="center"/>
    </xf>
    <xf numFmtId="38" fontId="5" fillId="0" borderId="11" xfId="1" applyFont="1" applyFill="1" applyBorder="1" applyAlignment="1">
      <alignment horizontal="center"/>
    </xf>
    <xf numFmtId="38" fontId="5" fillId="0" borderId="12" xfId="1" applyFont="1" applyFill="1" applyBorder="1" applyAlignment="1" applyProtection="1">
      <alignment horizontal="center"/>
    </xf>
    <xf numFmtId="0" fontId="4" fillId="0" borderId="0" xfId="0" applyFont="1" applyFill="1" applyAlignment="1"/>
    <xf numFmtId="0" fontId="7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0" xfId="0" applyFont="1" applyFill="1" applyAlignment="1"/>
    <xf numFmtId="38" fontId="5" fillId="0" borderId="15" xfId="1" applyFont="1" applyFill="1" applyBorder="1" applyProtection="1"/>
    <xf numFmtId="38" fontId="5" fillId="0" borderId="16" xfId="1" applyFont="1" applyFill="1" applyBorder="1" applyProtection="1"/>
    <xf numFmtId="38" fontId="5" fillId="0" borderId="17" xfId="1" applyFont="1" applyFill="1" applyBorder="1" applyProtection="1"/>
    <xf numFmtId="38" fontId="5" fillId="0" borderId="8" xfId="1" applyFont="1" applyFill="1" applyBorder="1" applyProtection="1"/>
    <xf numFmtId="38" fontId="5" fillId="0" borderId="18" xfId="1" applyFont="1" applyFill="1" applyBorder="1" applyProtection="1"/>
    <xf numFmtId="38" fontId="5" fillId="0" borderId="19" xfId="1" applyFont="1" applyFill="1" applyBorder="1" applyProtection="1"/>
    <xf numFmtId="38" fontId="5" fillId="0" borderId="20" xfId="1" applyFont="1" applyFill="1" applyBorder="1" applyProtection="1"/>
    <xf numFmtId="38" fontId="5" fillId="0" borderId="10" xfId="1" applyFont="1" applyFill="1" applyBorder="1" applyProtection="1"/>
    <xf numFmtId="38" fontId="5" fillId="0" borderId="21" xfId="1" applyFont="1" applyFill="1" applyBorder="1" applyProtection="1"/>
    <xf numFmtId="38" fontId="5" fillId="0" borderId="22" xfId="1" applyFont="1" applyFill="1" applyBorder="1" applyProtection="1"/>
    <xf numFmtId="38" fontId="5" fillId="0" borderId="23" xfId="1" applyFont="1" applyFill="1" applyBorder="1" applyProtection="1"/>
    <xf numFmtId="38" fontId="5" fillId="0" borderId="12" xfId="1" applyFont="1" applyFill="1" applyBorder="1" applyProtection="1"/>
    <xf numFmtId="38" fontId="5" fillId="0" borderId="17" xfId="1" applyFont="1" applyFill="1" applyBorder="1" applyAlignment="1" applyProtection="1">
      <alignment horizontal="right"/>
    </xf>
    <xf numFmtId="38" fontId="5" fillId="0" borderId="20" xfId="1" applyFont="1" applyFill="1" applyBorder="1" applyAlignment="1" applyProtection="1">
      <alignment horizontal="right"/>
    </xf>
    <xf numFmtId="38" fontId="5" fillId="0" borderId="24" xfId="1" applyFont="1" applyFill="1" applyBorder="1" applyProtection="1"/>
    <xf numFmtId="38" fontId="5" fillId="0" borderId="7" xfId="1" applyFont="1" applyFill="1" applyBorder="1" applyProtection="1"/>
    <xf numFmtId="38" fontId="5" fillId="0" borderId="13" xfId="1" applyFont="1" applyFill="1" applyBorder="1" applyAlignment="1" applyProtection="1">
      <alignment horizontal="center" vertical="center"/>
    </xf>
    <xf numFmtId="38" fontId="5" fillId="0" borderId="14" xfId="1" applyFont="1" applyFill="1" applyBorder="1" applyAlignment="1" applyProtection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7"/>
  <sheetViews>
    <sheetView showGridLines="0" tabSelected="1" zoomScale="115" zoomScaleNormal="115" workbookViewId="0">
      <selection activeCell="D8" sqref="D8"/>
    </sheetView>
  </sheetViews>
  <sheetFormatPr defaultRowHeight="13.5" x14ac:dyDescent="0.15"/>
  <cols>
    <col min="1" max="2" width="7.375" style="2" customWidth="1"/>
    <col min="3" max="15" width="7.25" style="2" customWidth="1"/>
    <col min="16" max="16384" width="9" style="2"/>
  </cols>
  <sheetData>
    <row r="1" spans="1:15" ht="14.45" customHeight="1" x14ac:dyDescent="0.15">
      <c r="A1" s="1" t="s">
        <v>0</v>
      </c>
      <c r="B1" s="1"/>
      <c r="C1" s="1"/>
      <c r="D1" s="1"/>
      <c r="F1" s="3"/>
      <c r="O1" s="4" t="s">
        <v>24</v>
      </c>
    </row>
    <row r="2" spans="1:15" ht="51" customHeight="1" x14ac:dyDescent="0.15">
      <c r="A2" s="36" t="s">
        <v>1</v>
      </c>
      <c r="B2" s="37"/>
      <c r="C2" s="5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8" t="s">
        <v>13</v>
      </c>
      <c r="O2" s="9" t="s">
        <v>14</v>
      </c>
    </row>
    <row r="3" spans="1:15" ht="12.75" customHeight="1" x14ac:dyDescent="0.15">
      <c r="A3" s="10"/>
      <c r="B3" s="11" t="s">
        <v>15</v>
      </c>
      <c r="C3" s="20">
        <v>167</v>
      </c>
      <c r="D3" s="21">
        <v>47</v>
      </c>
      <c r="E3" s="21">
        <v>50</v>
      </c>
      <c r="F3" s="21">
        <v>33</v>
      </c>
      <c r="G3" s="21">
        <v>41</v>
      </c>
      <c r="H3" s="21">
        <v>46</v>
      </c>
      <c r="I3" s="21">
        <v>53</v>
      </c>
      <c r="J3" s="21">
        <v>28</v>
      </c>
      <c r="K3" s="21">
        <v>50</v>
      </c>
      <c r="L3" s="21">
        <v>19</v>
      </c>
      <c r="M3" s="21">
        <v>30</v>
      </c>
      <c r="N3" s="22">
        <v>38</v>
      </c>
      <c r="O3" s="23">
        <f t="shared" ref="O3:O14" si="0">SUM(C3:N3)</f>
        <v>602</v>
      </c>
    </row>
    <row r="4" spans="1:15" ht="12.75" customHeight="1" x14ac:dyDescent="0.15">
      <c r="A4" s="12" t="s">
        <v>16</v>
      </c>
      <c r="B4" s="13" t="s">
        <v>17</v>
      </c>
      <c r="C4" s="24">
        <v>150</v>
      </c>
      <c r="D4" s="25">
        <v>39</v>
      </c>
      <c r="E4" s="25">
        <v>41</v>
      </c>
      <c r="F4" s="25">
        <v>28</v>
      </c>
      <c r="G4" s="25">
        <v>70</v>
      </c>
      <c r="H4" s="25">
        <v>61</v>
      </c>
      <c r="I4" s="25">
        <v>58</v>
      </c>
      <c r="J4" s="25">
        <v>34</v>
      </c>
      <c r="K4" s="25">
        <v>41</v>
      </c>
      <c r="L4" s="25">
        <v>16</v>
      </c>
      <c r="M4" s="25">
        <v>31</v>
      </c>
      <c r="N4" s="26">
        <v>42</v>
      </c>
      <c r="O4" s="27">
        <f t="shared" si="0"/>
        <v>611</v>
      </c>
    </row>
    <row r="5" spans="1:15" ht="12.75" customHeight="1" x14ac:dyDescent="0.15">
      <c r="A5" s="14"/>
      <c r="B5" s="15" t="s">
        <v>18</v>
      </c>
      <c r="C5" s="28">
        <f>SUM(C3:C4)</f>
        <v>317</v>
      </c>
      <c r="D5" s="29">
        <f t="shared" ref="D5:N5" si="1">SUM(D3:D4)</f>
        <v>86</v>
      </c>
      <c r="E5" s="29">
        <f t="shared" si="1"/>
        <v>91</v>
      </c>
      <c r="F5" s="29">
        <f t="shared" si="1"/>
        <v>61</v>
      </c>
      <c r="G5" s="29">
        <f t="shared" si="1"/>
        <v>111</v>
      </c>
      <c r="H5" s="29">
        <f t="shared" si="1"/>
        <v>107</v>
      </c>
      <c r="I5" s="29">
        <f t="shared" si="1"/>
        <v>111</v>
      </c>
      <c r="J5" s="29">
        <f t="shared" si="1"/>
        <v>62</v>
      </c>
      <c r="K5" s="29">
        <f t="shared" si="1"/>
        <v>91</v>
      </c>
      <c r="L5" s="29">
        <f t="shared" si="1"/>
        <v>35</v>
      </c>
      <c r="M5" s="29">
        <f t="shared" si="1"/>
        <v>61</v>
      </c>
      <c r="N5" s="30">
        <f t="shared" si="1"/>
        <v>80</v>
      </c>
      <c r="O5" s="31">
        <f t="shared" si="0"/>
        <v>1213</v>
      </c>
    </row>
    <row r="6" spans="1:15" ht="12.75" customHeight="1" x14ac:dyDescent="0.15">
      <c r="A6" s="10"/>
      <c r="B6" s="11" t="s">
        <v>15</v>
      </c>
      <c r="C6" s="20">
        <v>136</v>
      </c>
      <c r="D6" s="21">
        <v>38</v>
      </c>
      <c r="E6" s="21">
        <v>45</v>
      </c>
      <c r="F6" s="21">
        <v>41</v>
      </c>
      <c r="G6" s="21">
        <v>62</v>
      </c>
      <c r="H6" s="21">
        <v>59</v>
      </c>
      <c r="I6" s="21">
        <v>75</v>
      </c>
      <c r="J6" s="21">
        <v>36</v>
      </c>
      <c r="K6" s="21">
        <v>54</v>
      </c>
      <c r="L6" s="21">
        <v>17</v>
      </c>
      <c r="M6" s="21">
        <v>26</v>
      </c>
      <c r="N6" s="32">
        <v>44</v>
      </c>
      <c r="O6" s="23">
        <f t="shared" si="0"/>
        <v>633</v>
      </c>
    </row>
    <row r="7" spans="1:15" ht="12.75" customHeight="1" x14ac:dyDescent="0.15">
      <c r="A7" s="12" t="s">
        <v>19</v>
      </c>
      <c r="B7" s="13" t="s">
        <v>17</v>
      </c>
      <c r="C7" s="24">
        <v>119</v>
      </c>
      <c r="D7" s="25">
        <v>36</v>
      </c>
      <c r="E7" s="25">
        <v>44</v>
      </c>
      <c r="F7" s="25">
        <v>40</v>
      </c>
      <c r="G7" s="25">
        <v>46</v>
      </c>
      <c r="H7" s="25">
        <v>56</v>
      </c>
      <c r="I7" s="25">
        <v>58</v>
      </c>
      <c r="J7" s="25">
        <v>37</v>
      </c>
      <c r="K7" s="25">
        <v>42</v>
      </c>
      <c r="L7" s="25">
        <v>18</v>
      </c>
      <c r="M7" s="25">
        <v>14</v>
      </c>
      <c r="N7" s="33">
        <v>35</v>
      </c>
      <c r="O7" s="34">
        <f t="shared" si="0"/>
        <v>545</v>
      </c>
    </row>
    <row r="8" spans="1:15" ht="12.75" customHeight="1" x14ac:dyDescent="0.15">
      <c r="A8" s="14"/>
      <c r="B8" s="15" t="s">
        <v>18</v>
      </c>
      <c r="C8" s="28">
        <f>SUM(C6:C7)</f>
        <v>255</v>
      </c>
      <c r="D8" s="29">
        <f t="shared" ref="D8:N8" si="2">SUM(D6:D7)</f>
        <v>74</v>
      </c>
      <c r="E8" s="29">
        <f t="shared" si="2"/>
        <v>89</v>
      </c>
      <c r="F8" s="29">
        <f t="shared" si="2"/>
        <v>81</v>
      </c>
      <c r="G8" s="29">
        <f>SUM(G6:G7)</f>
        <v>108</v>
      </c>
      <c r="H8" s="29">
        <f t="shared" si="2"/>
        <v>115</v>
      </c>
      <c r="I8" s="29">
        <f t="shared" si="2"/>
        <v>133</v>
      </c>
      <c r="J8" s="29">
        <f t="shared" si="2"/>
        <v>73</v>
      </c>
      <c r="K8" s="29">
        <f t="shared" si="2"/>
        <v>96</v>
      </c>
      <c r="L8" s="29">
        <f t="shared" si="2"/>
        <v>35</v>
      </c>
      <c r="M8" s="29">
        <f t="shared" si="2"/>
        <v>40</v>
      </c>
      <c r="N8" s="30">
        <f t="shared" si="2"/>
        <v>79</v>
      </c>
      <c r="O8" s="34">
        <f t="shared" si="0"/>
        <v>1178</v>
      </c>
    </row>
    <row r="9" spans="1:15" ht="12.75" customHeight="1" x14ac:dyDescent="0.15">
      <c r="A9" s="10"/>
      <c r="B9" s="11" t="s">
        <v>15</v>
      </c>
      <c r="C9" s="20">
        <v>132</v>
      </c>
      <c r="D9" s="21">
        <v>44</v>
      </c>
      <c r="E9" s="21">
        <v>59</v>
      </c>
      <c r="F9" s="21">
        <v>38</v>
      </c>
      <c r="G9" s="21">
        <v>57</v>
      </c>
      <c r="H9" s="21">
        <v>50</v>
      </c>
      <c r="I9" s="21">
        <v>71</v>
      </c>
      <c r="J9" s="21">
        <v>46</v>
      </c>
      <c r="K9" s="21">
        <v>61</v>
      </c>
      <c r="L9" s="21">
        <v>17</v>
      </c>
      <c r="M9" s="21">
        <v>27</v>
      </c>
      <c r="N9" s="32">
        <v>35</v>
      </c>
      <c r="O9" s="35">
        <f t="shared" si="0"/>
        <v>637</v>
      </c>
    </row>
    <row r="10" spans="1:15" ht="12.75" customHeight="1" x14ac:dyDescent="0.15">
      <c r="A10" s="12" t="s">
        <v>20</v>
      </c>
      <c r="B10" s="13" t="s">
        <v>17</v>
      </c>
      <c r="C10" s="24">
        <v>141</v>
      </c>
      <c r="D10" s="25">
        <v>34</v>
      </c>
      <c r="E10" s="25">
        <v>57</v>
      </c>
      <c r="F10" s="25">
        <v>34</v>
      </c>
      <c r="G10" s="25">
        <v>42</v>
      </c>
      <c r="H10" s="25">
        <v>53</v>
      </c>
      <c r="I10" s="25">
        <v>71</v>
      </c>
      <c r="J10" s="25">
        <v>29</v>
      </c>
      <c r="K10" s="25">
        <v>49</v>
      </c>
      <c r="L10" s="25">
        <v>22</v>
      </c>
      <c r="M10" s="25">
        <v>27</v>
      </c>
      <c r="N10" s="33">
        <v>42</v>
      </c>
      <c r="O10" s="34">
        <f t="shared" si="0"/>
        <v>601</v>
      </c>
    </row>
    <row r="11" spans="1:15" ht="12.75" customHeight="1" x14ac:dyDescent="0.15">
      <c r="A11" s="14"/>
      <c r="B11" s="15" t="s">
        <v>18</v>
      </c>
      <c r="C11" s="28">
        <f>SUM(C9:C10)</f>
        <v>273</v>
      </c>
      <c r="D11" s="29">
        <f t="shared" ref="D11:N11" si="3">SUM(D9:D10)</f>
        <v>78</v>
      </c>
      <c r="E11" s="29">
        <f t="shared" si="3"/>
        <v>116</v>
      </c>
      <c r="F11" s="29">
        <f t="shared" si="3"/>
        <v>72</v>
      </c>
      <c r="G11" s="29">
        <f t="shared" si="3"/>
        <v>99</v>
      </c>
      <c r="H11" s="29">
        <f t="shared" si="3"/>
        <v>103</v>
      </c>
      <c r="I11" s="29">
        <f t="shared" si="3"/>
        <v>142</v>
      </c>
      <c r="J11" s="29">
        <f t="shared" si="3"/>
        <v>75</v>
      </c>
      <c r="K11" s="29">
        <f t="shared" si="3"/>
        <v>110</v>
      </c>
      <c r="L11" s="29">
        <f t="shared" si="3"/>
        <v>39</v>
      </c>
      <c r="M11" s="29">
        <f t="shared" si="3"/>
        <v>54</v>
      </c>
      <c r="N11" s="30">
        <f t="shared" si="3"/>
        <v>77</v>
      </c>
      <c r="O11" s="31">
        <f t="shared" si="0"/>
        <v>1238</v>
      </c>
    </row>
    <row r="12" spans="1:15" ht="12.75" customHeight="1" x14ac:dyDescent="0.15">
      <c r="A12" s="10"/>
      <c r="B12" s="11" t="s">
        <v>15</v>
      </c>
      <c r="C12" s="20">
        <f>C3+C6+C9</f>
        <v>435</v>
      </c>
      <c r="D12" s="21">
        <f t="shared" ref="D12:N12" si="4">D3+D6+D9</f>
        <v>129</v>
      </c>
      <c r="E12" s="21">
        <f t="shared" si="4"/>
        <v>154</v>
      </c>
      <c r="F12" s="21">
        <f t="shared" si="4"/>
        <v>112</v>
      </c>
      <c r="G12" s="21">
        <f t="shared" si="4"/>
        <v>160</v>
      </c>
      <c r="H12" s="21">
        <f t="shared" si="4"/>
        <v>155</v>
      </c>
      <c r="I12" s="21">
        <f t="shared" si="4"/>
        <v>199</v>
      </c>
      <c r="J12" s="21">
        <f t="shared" si="4"/>
        <v>110</v>
      </c>
      <c r="K12" s="21">
        <f t="shared" si="4"/>
        <v>165</v>
      </c>
      <c r="L12" s="21">
        <f t="shared" si="4"/>
        <v>53</v>
      </c>
      <c r="M12" s="21">
        <f t="shared" si="4"/>
        <v>83</v>
      </c>
      <c r="N12" s="32">
        <f t="shared" si="4"/>
        <v>117</v>
      </c>
      <c r="O12" s="23">
        <f t="shared" si="0"/>
        <v>1872</v>
      </c>
    </row>
    <row r="13" spans="1:15" ht="12.75" customHeight="1" x14ac:dyDescent="0.15">
      <c r="A13" s="12" t="s">
        <v>21</v>
      </c>
      <c r="B13" s="13" t="s">
        <v>17</v>
      </c>
      <c r="C13" s="24">
        <f>C4+C7+C10</f>
        <v>410</v>
      </c>
      <c r="D13" s="25">
        <f t="shared" ref="D13:N13" si="5">D4+D7+D10</f>
        <v>109</v>
      </c>
      <c r="E13" s="25">
        <f t="shared" si="5"/>
        <v>142</v>
      </c>
      <c r="F13" s="25">
        <f t="shared" si="5"/>
        <v>102</v>
      </c>
      <c r="G13" s="25">
        <f t="shared" si="5"/>
        <v>158</v>
      </c>
      <c r="H13" s="25">
        <f t="shared" si="5"/>
        <v>170</v>
      </c>
      <c r="I13" s="25">
        <f t="shared" si="5"/>
        <v>187</v>
      </c>
      <c r="J13" s="25">
        <f t="shared" si="5"/>
        <v>100</v>
      </c>
      <c r="K13" s="25">
        <f t="shared" si="5"/>
        <v>132</v>
      </c>
      <c r="L13" s="25">
        <f t="shared" si="5"/>
        <v>56</v>
      </c>
      <c r="M13" s="25">
        <f t="shared" si="5"/>
        <v>72</v>
      </c>
      <c r="N13" s="33">
        <f t="shared" si="5"/>
        <v>119</v>
      </c>
      <c r="O13" s="27">
        <f t="shared" si="0"/>
        <v>1757</v>
      </c>
    </row>
    <row r="14" spans="1:15" ht="12.75" customHeight="1" x14ac:dyDescent="0.15">
      <c r="A14" s="14"/>
      <c r="B14" s="15" t="s">
        <v>18</v>
      </c>
      <c r="C14" s="28">
        <f>SUM(C12:C13)</f>
        <v>845</v>
      </c>
      <c r="D14" s="29">
        <f t="shared" ref="D14:N14" si="6">SUM(D12:D13)</f>
        <v>238</v>
      </c>
      <c r="E14" s="29">
        <f t="shared" si="6"/>
        <v>296</v>
      </c>
      <c r="F14" s="29">
        <f t="shared" si="6"/>
        <v>214</v>
      </c>
      <c r="G14" s="29">
        <f t="shared" si="6"/>
        <v>318</v>
      </c>
      <c r="H14" s="29">
        <f t="shared" si="6"/>
        <v>325</v>
      </c>
      <c r="I14" s="29">
        <f t="shared" si="6"/>
        <v>386</v>
      </c>
      <c r="J14" s="29">
        <f t="shared" si="6"/>
        <v>210</v>
      </c>
      <c r="K14" s="29">
        <f t="shared" si="6"/>
        <v>297</v>
      </c>
      <c r="L14" s="29">
        <f t="shared" si="6"/>
        <v>109</v>
      </c>
      <c r="M14" s="29">
        <f t="shared" si="6"/>
        <v>155</v>
      </c>
      <c r="N14" s="30">
        <f t="shared" si="6"/>
        <v>236</v>
      </c>
      <c r="O14" s="31">
        <f t="shared" si="0"/>
        <v>3629</v>
      </c>
    </row>
    <row r="15" spans="1:15" s="16" customFormat="1" ht="13.5" customHeight="1" x14ac:dyDescent="0.15">
      <c r="A15" s="18" t="s">
        <v>23</v>
      </c>
      <c r="B15" s="18"/>
      <c r="C15" s="18"/>
      <c r="D15" s="18"/>
      <c r="O15" s="17" t="s">
        <v>22</v>
      </c>
    </row>
    <row r="16" spans="1:15" s="16" customFormat="1" ht="13.5" customHeight="1" x14ac:dyDescent="0.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 s="16" customFormat="1" ht="13.5" customHeight="1" x14ac:dyDescent="0.1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</sheetData>
  <mergeCells count="1">
    <mergeCell ref="A2:B2"/>
  </mergeCells>
  <phoneticPr fontId="2"/>
  <pageMargins left="0.98425196850393704" right="0.78740157480314965" top="0.98425196850393704" bottom="0.98425196850393704" header="0.51181102362204722" footer="0.51181102362204722"/>
  <pageSetup paperSize="9" orientation="landscape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58-1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2026-01-23T00:53:32Z</cp:lastPrinted>
  <dcterms:created xsi:type="dcterms:W3CDTF">2019-03-27T09:11:02Z</dcterms:created>
  <dcterms:modified xsi:type="dcterms:W3CDTF">2026-03-23T04:23:46Z</dcterms:modified>
</cp:coreProperties>
</file>