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7340" windowHeight="9195"/>
  </bookViews>
  <sheets>
    <sheet name="61-1" sheetId="1" r:id="rId1"/>
  </sheets>
  <definedNames>
    <definedName name="_xlnm.Print_Area" localSheetId="0">'61-1'!$A$1:$M$27</definedName>
  </definedNames>
  <calcPr calcId="152511"/>
  <customWorkbookViews>
    <customWorkbookView name="Administrator - 個人用ビュー" guid="{C8094E80-BA1B-4FF9-9265-240566DE3A2C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23" i="1" l="1"/>
  <c r="E24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G18" i="1"/>
  <c r="G19" i="1"/>
  <c r="G8" i="1"/>
  <c r="G9" i="1"/>
  <c r="G10" i="1"/>
  <c r="G11" i="1"/>
  <c r="G12" i="1"/>
  <c r="G13" i="1"/>
  <c r="G14" i="1"/>
  <c r="G15" i="1"/>
  <c r="G16" i="1"/>
  <c r="G17" i="1"/>
  <c r="G20" i="1"/>
  <c r="G21" i="1"/>
  <c r="G22" i="1"/>
  <c r="G7" i="1"/>
  <c r="M4" i="1"/>
  <c r="M6" i="1"/>
  <c r="M5" i="1"/>
  <c r="G5" i="1"/>
  <c r="G4" i="1"/>
  <c r="J5" i="1"/>
  <c r="J6" i="1"/>
  <c r="J4" i="1"/>
  <c r="K6" i="1"/>
  <c r="I6" i="1"/>
  <c r="I24" i="1"/>
  <c r="L6" i="1"/>
  <c r="L24" i="1"/>
  <c r="D6" i="1"/>
  <c r="E6" i="1"/>
  <c r="F6" i="1"/>
  <c r="H6" i="1"/>
  <c r="F23" i="1"/>
  <c r="H23" i="1"/>
  <c r="I23" i="1"/>
  <c r="K23" i="1"/>
  <c r="K24" i="1"/>
  <c r="L23" i="1"/>
  <c r="D23" i="1"/>
  <c r="D24" i="1"/>
  <c r="H24" i="1"/>
  <c r="F24" i="1"/>
  <c r="G6" i="1"/>
  <c r="M23" i="1"/>
  <c r="M24" i="1"/>
  <c r="G23" i="1"/>
  <c r="G24" i="1"/>
  <c r="J23" i="1"/>
  <c r="J24" i="1"/>
</calcChain>
</file>

<file path=xl/sharedStrings.xml><?xml version="1.0" encoding="utf-8"?>
<sst xmlns="http://schemas.openxmlformats.org/spreadsheetml/2006/main" count="45" uniqueCount="38">
  <si>
    <t>◎幼稚園の状況</t>
    <rPh sb="1" eb="4">
      <t>ヨウチエン</t>
    </rPh>
    <rPh sb="5" eb="7">
      <t>ジョウキョウ</t>
    </rPh>
    <phoneticPr fontId="2"/>
  </si>
  <si>
    <t>学級数</t>
    <rPh sb="0" eb="2">
      <t>ガッキュウ</t>
    </rPh>
    <rPh sb="2" eb="3">
      <t>スウ</t>
    </rPh>
    <phoneticPr fontId="2"/>
  </si>
  <si>
    <t>園児数</t>
    <rPh sb="2" eb="3">
      <t>スウ</t>
    </rPh>
    <phoneticPr fontId="2"/>
  </si>
  <si>
    <t>教員数</t>
    <rPh sb="2" eb="3">
      <t>スウ</t>
    </rPh>
    <phoneticPr fontId="2"/>
  </si>
  <si>
    <t>男</t>
  </si>
  <si>
    <t>女</t>
  </si>
  <si>
    <t>計</t>
  </si>
  <si>
    <t>幸袋こども園</t>
    <rPh sb="0" eb="2">
      <t>コウブクロ</t>
    </rPh>
    <rPh sb="5" eb="6">
      <t>エン</t>
    </rPh>
    <phoneticPr fontId="2"/>
  </si>
  <si>
    <t>庄内こども園</t>
    <rPh sb="0" eb="2">
      <t>ショウナイ</t>
    </rPh>
    <rPh sb="5" eb="6">
      <t>エン</t>
    </rPh>
    <phoneticPr fontId="2"/>
  </si>
  <si>
    <t>頴田こども園</t>
    <rPh sb="0" eb="2">
      <t>カイタ</t>
    </rPh>
    <rPh sb="5" eb="6">
      <t>エン</t>
    </rPh>
    <phoneticPr fontId="2"/>
  </si>
  <si>
    <t>近畿大学九州短期大学附属幼稚園</t>
  </si>
  <si>
    <t>ひまわり幼稚園</t>
  </si>
  <si>
    <t>飯塚聖母幼稚園</t>
  </si>
  <si>
    <t>和光幼稚園</t>
  </si>
  <si>
    <t>桜ケ丘幼稚園</t>
  </si>
  <si>
    <t>認定こども園愛宕幼稚園</t>
    <rPh sb="0" eb="2">
      <t>ニンテイ</t>
    </rPh>
    <rPh sb="5" eb="6">
      <t>エン</t>
    </rPh>
    <phoneticPr fontId="2"/>
  </si>
  <si>
    <t>了専寺白菊幼稚園</t>
    <rPh sb="0" eb="1">
      <t>リョウ</t>
    </rPh>
    <rPh sb="1" eb="2">
      <t>セン</t>
    </rPh>
    <rPh sb="2" eb="3">
      <t>テラ</t>
    </rPh>
    <rPh sb="3" eb="5">
      <t>シラギク</t>
    </rPh>
    <rPh sb="5" eb="8">
      <t>ヨウチエン</t>
    </rPh>
    <phoneticPr fontId="2"/>
  </si>
  <si>
    <t>穂波幼稚園</t>
    <rPh sb="0" eb="2">
      <t>ホナミ</t>
    </rPh>
    <rPh sb="2" eb="5">
      <t>ヨウチエン</t>
    </rPh>
    <phoneticPr fontId="2"/>
  </si>
  <si>
    <t>（注）1.学校基本調査</t>
    <rPh sb="1" eb="2">
      <t>チュウ</t>
    </rPh>
    <rPh sb="5" eb="7">
      <t>ガッコウ</t>
    </rPh>
    <rPh sb="7" eb="9">
      <t>キホン</t>
    </rPh>
    <rPh sb="9" eb="11">
      <t>チョウサ</t>
    </rPh>
    <phoneticPr fontId="2"/>
  </si>
  <si>
    <t xml:space="preserve">      3.こども園は幼稚園児童のみの人数</t>
    <rPh sb="11" eb="12">
      <t>エン</t>
    </rPh>
    <rPh sb="13" eb="16">
      <t>ヨウチエン</t>
    </rPh>
    <rPh sb="16" eb="18">
      <t>ジドウ</t>
    </rPh>
    <rPh sb="21" eb="23">
      <t>ニンズウ</t>
    </rPh>
    <phoneticPr fontId="2"/>
  </si>
  <si>
    <t>公　立</t>
    <rPh sb="0" eb="1">
      <t>コウ</t>
    </rPh>
    <rPh sb="2" eb="3">
      <t>リツ</t>
    </rPh>
    <phoneticPr fontId="2"/>
  </si>
  <si>
    <t>私 　立</t>
    <rPh sb="0" eb="1">
      <t>ワタシ</t>
    </rPh>
    <rPh sb="3" eb="4">
      <t>リツ</t>
    </rPh>
    <phoneticPr fontId="2"/>
  </si>
  <si>
    <t>こども園</t>
    <rPh sb="3" eb="4">
      <t>エン</t>
    </rPh>
    <phoneticPr fontId="2"/>
  </si>
  <si>
    <t>幼稚園</t>
    <rPh sb="0" eb="3">
      <t>ヨウチエン</t>
    </rPh>
    <phoneticPr fontId="2"/>
  </si>
  <si>
    <t>（兼務者）</t>
    <rPh sb="1" eb="3">
      <t>ケンム</t>
    </rPh>
    <rPh sb="3" eb="4">
      <t>シャ</t>
    </rPh>
    <phoneticPr fontId="2"/>
  </si>
  <si>
    <t>さんない幼稚園</t>
  </si>
  <si>
    <t>区      分</t>
    <phoneticPr fontId="2"/>
  </si>
  <si>
    <t>いぎすれんげ幼稚園</t>
    <phoneticPr fontId="2"/>
  </si>
  <si>
    <t>合      計</t>
    <phoneticPr fontId="2"/>
  </si>
  <si>
    <t>　　　2.兼務者は外数</t>
    <phoneticPr fontId="2"/>
  </si>
  <si>
    <t>女</t>
    <phoneticPr fontId="2"/>
  </si>
  <si>
    <t>ひかるこども園</t>
    <rPh sb="6" eb="7">
      <t>エン</t>
    </rPh>
    <phoneticPr fontId="2"/>
  </si>
  <si>
    <t>鯰田こども園</t>
    <rPh sb="0" eb="2">
      <t>ナマズダ</t>
    </rPh>
    <rPh sb="5" eb="6">
      <t>エン</t>
    </rPh>
    <phoneticPr fontId="2"/>
  </si>
  <si>
    <t>潤野こども園</t>
    <rPh sb="0" eb="2">
      <t>ウルノ</t>
    </rPh>
    <rPh sb="5" eb="6">
      <t>エン</t>
    </rPh>
    <phoneticPr fontId="2"/>
  </si>
  <si>
    <t>ひばり保育園</t>
    <rPh sb="3" eb="6">
      <t>ホイクエン</t>
    </rPh>
    <phoneticPr fontId="2"/>
  </si>
  <si>
    <t>横田こども園</t>
    <rPh sb="0" eb="2">
      <t>ヨコタ</t>
    </rPh>
    <rPh sb="5" eb="6">
      <t>エン</t>
    </rPh>
    <phoneticPr fontId="2"/>
  </si>
  <si>
    <t>2025(R7)年5月1日現在(単位：学級・人）</t>
    <rPh sb="8" eb="9">
      <t>ネン</t>
    </rPh>
    <rPh sb="10" eb="11">
      <t>ガツ</t>
    </rPh>
    <rPh sb="12" eb="13">
      <t>ニチ</t>
    </rPh>
    <rPh sb="13" eb="15">
      <t>ゲンザイ</t>
    </rPh>
    <rPh sb="16" eb="18">
      <t>タンイ</t>
    </rPh>
    <rPh sb="19" eb="21">
      <t>ガッキュウ</t>
    </rPh>
    <rPh sb="22" eb="23">
      <t>ヒト</t>
    </rPh>
    <phoneticPr fontId="2"/>
  </si>
  <si>
    <t>資料：保育課（学校基本調査に男女比はないためウェルタス児童台帳から抽出）</t>
    <rPh sb="7" eb="9">
      <t>ガッコウ</t>
    </rPh>
    <rPh sb="9" eb="11">
      <t>キホン</t>
    </rPh>
    <rPh sb="11" eb="13">
      <t>チョウサ</t>
    </rPh>
    <rPh sb="14" eb="16">
      <t>ダンジョ</t>
    </rPh>
    <rPh sb="16" eb="17">
      <t>ヒ</t>
    </rPh>
    <rPh sb="27" eb="29">
      <t>ジドウ</t>
    </rPh>
    <rPh sb="29" eb="31">
      <t>ダイチョウ</t>
    </rPh>
    <rPh sb="33" eb="35">
      <t>チュウシュツ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</si>
</sst>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2" tint="-0.89999084444715716"/>
      <name val="ＭＳ Ｐゴシック"/>
      <family val="3"/>
      <charset val="128"/>
    </font>
    <font>
      <sz val="10"/>
      <color theme="2" tint="-0.89999084444715716"/>
      <name val="ＭＳ 明朝"/>
      <family val="1"/>
      <charset val="128"/>
    </font>
    <font>
      <sz val="11"/>
      <color theme="2" tint="-0.899990844447157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38" fontId="4" fillId="0" borderId="2" xfId="1" applyFont="1" applyFill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center" vertical="center"/>
      <protection locked="0"/>
    </xf>
    <xf numFmtId="38" fontId="4" fillId="0" borderId="4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/>
      <protection locked="0"/>
    </xf>
    <xf numFmtId="38" fontId="4" fillId="0" borderId="5" xfId="1" applyFont="1" applyFill="1" applyBorder="1" applyAlignment="1" applyProtection="1">
      <protection locked="0"/>
    </xf>
    <xf numFmtId="38" fontId="3" fillId="0" borderId="0" xfId="0" applyNumberFormat="1" applyFont="1" applyFill="1" applyBorder="1" applyProtection="1">
      <protection locked="0"/>
    </xf>
    <xf numFmtId="38" fontId="3" fillId="0" borderId="0" xfId="0" applyNumberFormat="1" applyFont="1" applyFill="1" applyProtection="1">
      <protection locked="0"/>
    </xf>
    <xf numFmtId="38" fontId="4" fillId="0" borderId="6" xfId="1" applyFont="1" applyFill="1" applyBorder="1" applyAlignment="1" applyProtection="1">
      <protection locked="0"/>
    </xf>
    <xf numFmtId="38" fontId="4" fillId="0" borderId="7" xfId="1" applyFont="1" applyFill="1" applyBorder="1" applyAlignment="1" applyProtection="1">
      <alignment horizontal="center"/>
      <protection locked="0"/>
    </xf>
    <xf numFmtId="38" fontId="4" fillId="0" borderId="8" xfId="1" applyFont="1" applyFill="1" applyBorder="1" applyAlignment="1" applyProtection="1">
      <protection locked="0"/>
    </xf>
    <xf numFmtId="38" fontId="4" fillId="0" borderId="9" xfId="1" applyFont="1" applyFill="1" applyBorder="1" applyAlignment="1" applyProtection="1">
      <protection locked="0"/>
    </xf>
    <xf numFmtId="38" fontId="4" fillId="0" borderId="10" xfId="1" applyFont="1" applyFill="1" applyBorder="1" applyAlignment="1" applyProtection="1">
      <protection locked="0"/>
    </xf>
    <xf numFmtId="38" fontId="4" fillId="0" borderId="9" xfId="1" applyFont="1" applyFill="1" applyBorder="1" applyAlignment="1" applyProtection="1">
      <alignment shrinkToFit="1"/>
      <protection locked="0"/>
    </xf>
    <xf numFmtId="38" fontId="4" fillId="0" borderId="11" xfId="1" applyFont="1" applyFill="1" applyBorder="1" applyAlignment="1" applyProtection="1">
      <alignment vertical="center" textRotation="255"/>
      <protection locked="0"/>
    </xf>
    <xf numFmtId="38" fontId="4" fillId="0" borderId="7" xfId="1" applyFont="1" applyFill="1" applyBorder="1" applyAlignment="1" applyProtection="1">
      <alignment vertical="center" textRotation="255"/>
      <protection locked="0"/>
    </xf>
    <xf numFmtId="0" fontId="4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5" fillId="0" borderId="12" xfId="0" applyFont="1" applyFill="1" applyBorder="1" applyAlignment="1">
      <alignment shrinkToFit="1"/>
    </xf>
    <xf numFmtId="0" fontId="4" fillId="0" borderId="12" xfId="0" applyFont="1" applyFill="1" applyBorder="1" applyAlignment="1" applyProtection="1">
      <alignment vertical="top"/>
      <protection locked="0"/>
    </xf>
    <xf numFmtId="0" fontId="3" fillId="0" borderId="12" xfId="0" applyFont="1" applyFill="1" applyBorder="1" applyAlignment="1" applyProtection="1">
      <alignment horizontal="right"/>
      <protection locked="0"/>
    </xf>
    <xf numFmtId="38" fontId="4" fillId="0" borderId="11" xfId="1" applyFont="1" applyFill="1" applyBorder="1" applyAlignment="1" applyProtection="1">
      <protection locked="0"/>
    </xf>
    <xf numFmtId="38" fontId="4" fillId="0" borderId="13" xfId="1" applyFont="1" applyFill="1" applyBorder="1" applyAlignment="1" applyProtection="1">
      <protection locked="0"/>
    </xf>
    <xf numFmtId="38" fontId="4" fillId="0" borderId="14" xfId="1" applyFont="1" applyFill="1" applyBorder="1" applyAlignment="1" applyProtection="1">
      <alignment horizontal="center" vertical="center"/>
      <protection locked="0"/>
    </xf>
    <xf numFmtId="38" fontId="4" fillId="0" borderId="12" xfId="1" applyFont="1" applyFill="1" applyBorder="1" applyAlignment="1" applyProtection="1">
      <alignment horizontal="center" vertical="center"/>
      <protection locked="0"/>
    </xf>
    <xf numFmtId="38" fontId="4" fillId="0" borderId="15" xfId="1" applyFont="1" applyFill="1" applyBorder="1" applyAlignment="1" applyProtection="1">
      <alignment horizontal="center" vertical="center"/>
      <protection locked="0"/>
    </xf>
    <xf numFmtId="38" fontId="4" fillId="0" borderId="24" xfId="1" applyFont="1" applyFill="1" applyBorder="1" applyProtection="1">
      <protection locked="0"/>
    </xf>
    <xf numFmtId="38" fontId="4" fillId="0" borderId="25" xfId="1" applyFont="1" applyFill="1" applyBorder="1" applyProtection="1">
      <protection locked="0"/>
    </xf>
    <xf numFmtId="38" fontId="4" fillId="0" borderId="26" xfId="1" applyFont="1" applyFill="1" applyBorder="1" applyProtection="1">
      <protection locked="0"/>
    </xf>
    <xf numFmtId="38" fontId="4" fillId="0" borderId="3" xfId="1" applyFont="1" applyFill="1" applyBorder="1" applyProtection="1">
      <protection locked="0"/>
    </xf>
    <xf numFmtId="38" fontId="4" fillId="0" borderId="2" xfId="1" applyFont="1" applyFill="1" applyBorder="1" applyProtection="1">
      <protection locked="0"/>
    </xf>
    <xf numFmtId="38" fontId="4" fillId="0" borderId="27" xfId="1" applyFont="1" applyFill="1" applyBorder="1" applyProtection="1">
      <protection locked="0"/>
    </xf>
    <xf numFmtId="38" fontId="4" fillId="0" borderId="28" xfId="1" applyFont="1" applyFill="1" applyBorder="1" applyProtection="1">
      <protection locked="0"/>
    </xf>
    <xf numFmtId="38" fontId="4" fillId="0" borderId="29" xfId="1" applyFont="1" applyFill="1" applyBorder="1" applyProtection="1">
      <protection locked="0"/>
    </xf>
    <xf numFmtId="38" fontId="4" fillId="0" borderId="30" xfId="1" applyFont="1" applyFill="1" applyBorder="1" applyProtection="1">
      <protection locked="0"/>
    </xf>
    <xf numFmtId="38" fontId="4" fillId="0" borderId="19" xfId="1" applyFont="1" applyFill="1" applyBorder="1" applyProtection="1"/>
    <xf numFmtId="38" fontId="4" fillId="0" borderId="31" xfId="1" applyFont="1" applyFill="1" applyBorder="1" applyProtection="1"/>
    <xf numFmtId="38" fontId="4" fillId="0" borderId="32" xfId="1" applyFont="1" applyFill="1" applyBorder="1" applyProtection="1"/>
    <xf numFmtId="38" fontId="4" fillId="0" borderId="17" xfId="1" applyFont="1" applyFill="1" applyBorder="1" applyProtection="1"/>
    <xf numFmtId="38" fontId="4" fillId="0" borderId="27" xfId="1" applyFont="1" applyFill="1" applyBorder="1" applyProtection="1"/>
    <xf numFmtId="38" fontId="4" fillId="0" borderId="28" xfId="1" applyFont="1" applyFill="1" applyBorder="1" applyProtection="1"/>
    <xf numFmtId="38" fontId="4" fillId="0" borderId="21" xfId="1" applyFont="1" applyFill="1" applyBorder="1" applyProtection="1"/>
    <xf numFmtId="38" fontId="4" fillId="0" borderId="33" xfId="1" applyFont="1" applyFill="1" applyBorder="1" applyProtection="1">
      <protection locked="0"/>
    </xf>
    <xf numFmtId="38" fontId="4" fillId="0" borderId="13" xfId="1" applyFont="1" applyFill="1" applyBorder="1" applyProtection="1">
      <protection locked="0"/>
    </xf>
    <xf numFmtId="38" fontId="4" fillId="0" borderId="34" xfId="1" applyFont="1" applyFill="1" applyBorder="1" applyProtection="1">
      <protection locked="0"/>
    </xf>
    <xf numFmtId="38" fontId="4" fillId="0" borderId="35" xfId="1" applyFont="1" applyFill="1" applyBorder="1" applyProtection="1">
      <protection locked="0"/>
    </xf>
    <xf numFmtId="38" fontId="4" fillId="0" borderId="9" xfId="1" applyFont="1" applyFill="1" applyBorder="1" applyProtection="1">
      <protection locked="0"/>
    </xf>
    <xf numFmtId="38" fontId="4" fillId="0" borderId="36" xfId="1" applyFont="1" applyFill="1" applyBorder="1" applyProtection="1">
      <protection locked="0"/>
    </xf>
    <xf numFmtId="38" fontId="4" fillId="0" borderId="5" xfId="1" applyFont="1" applyFill="1" applyBorder="1" applyProtection="1">
      <protection locked="0"/>
    </xf>
    <xf numFmtId="38" fontId="4" fillId="0" borderId="37" xfId="1" applyFont="1" applyFill="1" applyBorder="1" applyProtection="1">
      <protection locked="0"/>
    </xf>
    <xf numFmtId="38" fontId="4" fillId="0" borderId="38" xfId="1" applyFont="1" applyFill="1" applyBorder="1" applyProtection="1">
      <protection locked="0"/>
    </xf>
    <xf numFmtId="38" fontId="4" fillId="0" borderId="6" xfId="1" applyFont="1" applyFill="1" applyBorder="1" applyProtection="1">
      <protection locked="0"/>
    </xf>
    <xf numFmtId="38" fontId="4" fillId="0" borderId="39" xfId="1" applyFont="1" applyFill="1" applyBorder="1" applyProtection="1">
      <protection locked="0"/>
    </xf>
    <xf numFmtId="38" fontId="4" fillId="0" borderId="40" xfId="1" applyFont="1" applyFill="1" applyBorder="1" applyProtection="1">
      <protection locked="0"/>
    </xf>
    <xf numFmtId="38" fontId="4" fillId="0" borderId="41" xfId="1" applyFont="1" applyFill="1" applyBorder="1" applyProtection="1">
      <protection locked="0"/>
    </xf>
    <xf numFmtId="38" fontId="4" fillId="0" borderId="42" xfId="1" applyFont="1" applyFill="1" applyBorder="1" applyProtection="1">
      <protection locked="0"/>
    </xf>
    <xf numFmtId="38" fontId="4" fillId="0" borderId="43" xfId="1" applyFont="1" applyFill="1" applyBorder="1" applyProtection="1">
      <protection locked="0"/>
    </xf>
    <xf numFmtId="38" fontId="4" fillId="0" borderId="44" xfId="1" applyFont="1" applyFill="1" applyBorder="1" applyProtection="1">
      <protection locked="0"/>
    </xf>
    <xf numFmtId="38" fontId="4" fillId="0" borderId="11" xfId="1" applyFont="1" applyFill="1" applyBorder="1" applyProtection="1">
      <protection locked="0"/>
    </xf>
    <xf numFmtId="38" fontId="4" fillId="0" borderId="45" xfId="1" applyFont="1" applyFill="1" applyBorder="1" applyProtection="1">
      <protection locked="0"/>
    </xf>
    <xf numFmtId="38" fontId="4" fillId="0" borderId="46" xfId="1" applyFont="1" applyFill="1" applyBorder="1" applyProtection="1">
      <protection locked="0"/>
    </xf>
    <xf numFmtId="38" fontId="4" fillId="0" borderId="47" xfId="1" applyFont="1" applyFill="1" applyBorder="1" applyProtection="1"/>
    <xf numFmtId="38" fontId="4" fillId="0" borderId="48" xfId="1" applyFont="1" applyFill="1" applyBorder="1" applyProtection="1"/>
    <xf numFmtId="38" fontId="4" fillId="0" borderId="49" xfId="1" applyFont="1" applyFill="1" applyBorder="1" applyProtection="1"/>
    <xf numFmtId="38" fontId="4" fillId="0" borderId="16" xfId="1" applyFont="1" applyFill="1" applyBorder="1" applyProtection="1"/>
    <xf numFmtId="38" fontId="4" fillId="0" borderId="15" xfId="1" applyFont="1" applyFill="1" applyBorder="1" applyProtection="1"/>
    <xf numFmtId="38" fontId="4" fillId="0" borderId="50" xfId="1" applyFont="1" applyFill="1" applyBorder="1" applyProtection="1"/>
    <xf numFmtId="38" fontId="4" fillId="0" borderId="4" xfId="1" applyFont="1" applyFill="1" applyBorder="1" applyProtection="1"/>
    <xf numFmtId="38" fontId="4" fillId="0" borderId="51" xfId="1" applyFont="1" applyFill="1" applyBorder="1" applyProtection="1"/>
    <xf numFmtId="38" fontId="4" fillId="0" borderId="52" xfId="1" applyFont="1" applyFill="1" applyBorder="1" applyProtection="1"/>
    <xf numFmtId="38" fontId="4" fillId="0" borderId="53" xfId="1" applyFont="1" applyFill="1" applyBorder="1" applyProtection="1"/>
    <xf numFmtId="38" fontId="4" fillId="0" borderId="54" xfId="1" applyFont="1" applyFill="1" applyBorder="1" applyProtection="1"/>
    <xf numFmtId="38" fontId="4" fillId="0" borderId="55" xfId="1" applyFont="1" applyFill="1" applyBorder="1" applyProtection="1"/>
    <xf numFmtId="38" fontId="4" fillId="0" borderId="56" xfId="1" applyFont="1" applyFill="1" applyBorder="1" applyProtection="1"/>
    <xf numFmtId="38" fontId="3" fillId="0" borderId="0" xfId="0" applyNumberFormat="1" applyFont="1" applyFill="1" applyAlignment="1" applyProtection="1">
      <alignment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38" fontId="4" fillId="0" borderId="14" xfId="1" applyFont="1" applyFill="1" applyBorder="1" applyAlignment="1" applyProtection="1">
      <alignment horizontal="center" vertical="center" textRotation="255"/>
      <protection locked="0"/>
    </xf>
    <xf numFmtId="38" fontId="4" fillId="0" borderId="15" xfId="1" applyFont="1" applyFill="1" applyBorder="1" applyAlignment="1" applyProtection="1">
      <alignment horizontal="center" vertical="center" textRotation="255"/>
      <protection locked="0"/>
    </xf>
    <xf numFmtId="38" fontId="4" fillId="0" borderId="22" xfId="1" applyFont="1" applyFill="1" applyBorder="1" applyAlignment="1" applyProtection="1">
      <alignment horizontal="center" vertical="center" textRotation="255"/>
      <protection locked="0"/>
    </xf>
    <xf numFmtId="38" fontId="4" fillId="0" borderId="23" xfId="1" applyFont="1" applyFill="1" applyBorder="1" applyAlignment="1" applyProtection="1">
      <alignment horizontal="center" vertical="center" textRotation="255"/>
      <protection locked="0"/>
    </xf>
    <xf numFmtId="38" fontId="4" fillId="0" borderId="16" xfId="1" applyFont="1" applyFill="1" applyBorder="1" applyAlignment="1" applyProtection="1">
      <alignment horizontal="center" vertical="center" textRotation="255"/>
      <protection locked="0"/>
    </xf>
    <xf numFmtId="38" fontId="4" fillId="0" borderId="17" xfId="1" applyFont="1" applyFill="1" applyBorder="1" applyAlignment="1" applyProtection="1">
      <alignment horizontal="center" vertical="center" textRotation="255"/>
      <protection locked="0"/>
    </xf>
    <xf numFmtId="38" fontId="4" fillId="0" borderId="18" xfId="1" applyFont="1" applyFill="1" applyBorder="1" applyAlignment="1" applyProtection="1">
      <alignment horizontal="center" vertical="center" textRotation="255"/>
      <protection locked="0"/>
    </xf>
    <xf numFmtId="38" fontId="4" fillId="0" borderId="10" xfId="1" applyFont="1" applyFill="1" applyBorder="1" applyAlignment="1" applyProtection="1">
      <alignment horizontal="center" vertical="center" textRotation="255"/>
      <protection locked="0"/>
    </xf>
    <xf numFmtId="38" fontId="4" fillId="0" borderId="19" xfId="1" applyFont="1" applyFill="1" applyBorder="1" applyAlignment="1" applyProtection="1">
      <alignment horizontal="center"/>
      <protection locked="0"/>
    </xf>
    <xf numFmtId="38" fontId="4" fillId="0" borderId="20" xfId="1" applyFont="1" applyFill="1" applyBorder="1" applyAlignment="1" applyProtection="1">
      <alignment horizontal="center"/>
      <protection locked="0"/>
    </xf>
    <xf numFmtId="38" fontId="4" fillId="0" borderId="21" xfId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38" fontId="4" fillId="0" borderId="14" xfId="1" applyFont="1" applyFill="1" applyBorder="1" applyAlignment="1" applyProtection="1">
      <alignment horizontal="center" vertical="center"/>
      <protection locked="0"/>
    </xf>
    <xf numFmtId="38" fontId="4" fillId="0" borderId="12" xfId="1" applyFont="1" applyFill="1" applyBorder="1" applyAlignment="1" applyProtection="1">
      <alignment horizontal="center" vertical="center"/>
      <protection locked="0"/>
    </xf>
    <xf numFmtId="38" fontId="4" fillId="0" borderId="15" xfId="1" applyFont="1" applyFill="1" applyBorder="1" applyAlignment="1" applyProtection="1">
      <alignment horizontal="center" vertical="center"/>
      <protection locked="0"/>
    </xf>
    <xf numFmtId="38" fontId="4" fillId="0" borderId="16" xfId="1" applyFont="1" applyFill="1" applyBorder="1" applyAlignment="1" applyProtection="1">
      <alignment horizontal="center" vertical="center"/>
      <protection locked="0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38" fontId="4" fillId="0" borderId="17" xfId="1" applyFont="1" applyFill="1" applyBorder="1" applyAlignment="1" applyProtection="1">
      <alignment horizontal="center" vertical="center"/>
      <protection locked="0"/>
    </xf>
    <xf numFmtId="38" fontId="4" fillId="0" borderId="11" xfId="1" applyFont="1" applyFill="1" applyBorder="1" applyAlignment="1" applyProtection="1">
      <alignment horizontal="center" vertical="center" textRotation="255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8"/>
  <sheetViews>
    <sheetView showGridLines="0" tabSelected="1" topLeftCell="B1" zoomScaleNormal="100" workbookViewId="0">
      <selection activeCell="O4" sqref="O4"/>
    </sheetView>
  </sheetViews>
  <sheetFormatPr defaultRowHeight="12"/>
  <cols>
    <col min="1" max="2" width="3.75" style="1" customWidth="1"/>
    <col min="3" max="3" width="28.375" style="22" customWidth="1"/>
    <col min="4" max="7" width="5.625" style="1" customWidth="1"/>
    <col min="8" max="13" width="4.625" style="1" customWidth="1"/>
    <col min="14" max="14" width="8.875" style="1" customWidth="1"/>
    <col min="15" max="16384" width="9" style="1"/>
  </cols>
  <sheetData>
    <row r="1" spans="1:21" ht="13.5">
      <c r="A1" s="94" t="s">
        <v>0</v>
      </c>
      <c r="B1" s="94"/>
      <c r="C1" s="94"/>
      <c r="I1" s="2"/>
      <c r="J1" s="2"/>
      <c r="K1" s="2"/>
      <c r="L1" s="2"/>
      <c r="M1" s="3" t="s">
        <v>36</v>
      </c>
      <c r="N1" s="4"/>
      <c r="O1" s="4"/>
      <c r="P1" s="4"/>
      <c r="Q1" s="4"/>
      <c r="R1" s="4"/>
      <c r="S1" s="4"/>
      <c r="T1" s="4"/>
      <c r="U1" s="4"/>
    </row>
    <row r="2" spans="1:21" ht="23.25" customHeight="1">
      <c r="A2" s="95" t="s">
        <v>26</v>
      </c>
      <c r="B2" s="96"/>
      <c r="C2" s="97"/>
      <c r="D2" s="95" t="s">
        <v>1</v>
      </c>
      <c r="E2" s="80" t="s">
        <v>2</v>
      </c>
      <c r="F2" s="81"/>
      <c r="G2" s="82"/>
      <c r="H2" s="81" t="s">
        <v>3</v>
      </c>
      <c r="I2" s="81"/>
      <c r="J2" s="81"/>
      <c r="K2" s="80" t="s">
        <v>24</v>
      </c>
      <c r="L2" s="81"/>
      <c r="M2" s="82"/>
      <c r="N2" s="5"/>
      <c r="O2" s="5"/>
      <c r="P2" s="5"/>
      <c r="Q2" s="5"/>
      <c r="R2" s="5"/>
      <c r="S2" s="5"/>
      <c r="T2" s="5"/>
      <c r="U2" s="5"/>
    </row>
    <row r="3" spans="1:21" ht="23.25" customHeight="1">
      <c r="A3" s="98"/>
      <c r="B3" s="99"/>
      <c r="C3" s="100"/>
      <c r="D3" s="98"/>
      <c r="E3" s="28" t="s">
        <v>4</v>
      </c>
      <c r="F3" s="6" t="s">
        <v>5</v>
      </c>
      <c r="G3" s="30" t="s">
        <v>6</v>
      </c>
      <c r="H3" s="28" t="s">
        <v>4</v>
      </c>
      <c r="I3" s="6" t="s">
        <v>30</v>
      </c>
      <c r="J3" s="29" t="s">
        <v>6</v>
      </c>
      <c r="K3" s="7" t="s">
        <v>4</v>
      </c>
      <c r="L3" s="6" t="s">
        <v>5</v>
      </c>
      <c r="M3" s="8" t="s">
        <v>6</v>
      </c>
      <c r="N3" s="5"/>
      <c r="O3" s="9"/>
    </row>
    <row r="4" spans="1:21" ht="23.25" customHeight="1">
      <c r="A4" s="83" t="s">
        <v>20</v>
      </c>
      <c r="B4" s="84"/>
      <c r="C4" s="10" t="s">
        <v>8</v>
      </c>
      <c r="D4" s="31">
        <v>3</v>
      </c>
      <c r="E4" s="32">
        <v>2</v>
      </c>
      <c r="F4" s="33">
        <v>10</v>
      </c>
      <c r="G4" s="70">
        <f>SUM(E4:F4)</f>
        <v>12</v>
      </c>
      <c r="H4" s="34">
        <v>1</v>
      </c>
      <c r="I4" s="35">
        <v>16</v>
      </c>
      <c r="J4" s="70">
        <f>SUM(H4:I4)</f>
        <v>17</v>
      </c>
      <c r="K4" s="32">
        <v>0</v>
      </c>
      <c r="L4" s="33">
        <v>7</v>
      </c>
      <c r="M4" s="78">
        <f>SUM(K4:L4)</f>
        <v>7</v>
      </c>
      <c r="N4" s="11"/>
      <c r="O4" s="79"/>
      <c r="P4" s="12"/>
      <c r="Q4" s="12"/>
      <c r="R4" s="12"/>
      <c r="S4" s="12"/>
    </row>
    <row r="5" spans="1:21" ht="23.25" customHeight="1">
      <c r="A5" s="85"/>
      <c r="B5" s="86"/>
      <c r="C5" s="13" t="s">
        <v>9</v>
      </c>
      <c r="D5" s="31">
        <v>3</v>
      </c>
      <c r="E5" s="36">
        <v>2</v>
      </c>
      <c r="F5" s="37">
        <v>3</v>
      </c>
      <c r="G5" s="71">
        <f>SUM(E5:F5)</f>
        <v>5</v>
      </c>
      <c r="H5" s="38">
        <v>1</v>
      </c>
      <c r="I5" s="39">
        <v>18</v>
      </c>
      <c r="J5" s="76">
        <f>SUM(H5:I5)</f>
        <v>19</v>
      </c>
      <c r="K5" s="36">
        <v>0</v>
      </c>
      <c r="L5" s="37">
        <v>7</v>
      </c>
      <c r="M5" s="43">
        <f>SUM(K5:L5)</f>
        <v>7</v>
      </c>
      <c r="N5" s="11"/>
      <c r="O5" s="12"/>
      <c r="P5" s="12"/>
      <c r="Q5" s="12"/>
      <c r="R5" s="12"/>
      <c r="S5" s="12"/>
    </row>
    <row r="6" spans="1:21" ht="23.25" customHeight="1">
      <c r="A6" s="87"/>
      <c r="B6" s="88"/>
      <c r="C6" s="14" t="s">
        <v>6</v>
      </c>
      <c r="D6" s="40">
        <f t="shared" ref="D6:M6" si="0">SUM(D4:D5)</f>
        <v>6</v>
      </c>
      <c r="E6" s="41">
        <f t="shared" si="0"/>
        <v>4</v>
      </c>
      <c r="F6" s="42">
        <f t="shared" si="0"/>
        <v>13</v>
      </c>
      <c r="G6" s="43">
        <f t="shared" si="0"/>
        <v>17</v>
      </c>
      <c r="H6" s="44">
        <f t="shared" si="0"/>
        <v>2</v>
      </c>
      <c r="I6" s="45">
        <f t="shared" si="0"/>
        <v>34</v>
      </c>
      <c r="J6" s="43">
        <f t="shared" si="0"/>
        <v>36</v>
      </c>
      <c r="K6" s="41">
        <f t="shared" si="0"/>
        <v>0</v>
      </c>
      <c r="L6" s="42">
        <f t="shared" si="0"/>
        <v>14</v>
      </c>
      <c r="M6" s="46">
        <f t="shared" si="0"/>
        <v>14</v>
      </c>
      <c r="N6" s="11"/>
      <c r="O6" s="12"/>
      <c r="P6" s="12"/>
      <c r="Q6" s="12"/>
      <c r="R6" s="12"/>
      <c r="S6" s="12"/>
    </row>
    <row r="7" spans="1:21" ht="23.25" customHeight="1">
      <c r="A7" s="89" t="s">
        <v>21</v>
      </c>
      <c r="B7" s="89" t="s">
        <v>22</v>
      </c>
      <c r="C7" s="15" t="s">
        <v>7</v>
      </c>
      <c r="D7" s="47">
        <v>6</v>
      </c>
      <c r="E7" s="32">
        <v>7</v>
      </c>
      <c r="F7" s="33">
        <v>4</v>
      </c>
      <c r="G7" s="72">
        <f>SUM(E7:F7)</f>
        <v>11</v>
      </c>
      <c r="H7" s="32">
        <v>0</v>
      </c>
      <c r="I7" s="33">
        <v>23</v>
      </c>
      <c r="J7" s="70">
        <f>SUM(H7:I7)</f>
        <v>23</v>
      </c>
      <c r="K7" s="32">
        <v>0</v>
      </c>
      <c r="L7" s="33">
        <v>0</v>
      </c>
      <c r="M7" s="70">
        <f>SUM(K7:L7)</f>
        <v>0</v>
      </c>
      <c r="N7" s="11"/>
      <c r="O7" s="12"/>
      <c r="P7" s="12"/>
      <c r="Q7" s="12"/>
      <c r="R7" s="12"/>
      <c r="S7" s="12"/>
    </row>
    <row r="8" spans="1:21" ht="23.25" customHeight="1">
      <c r="A8" s="90"/>
      <c r="B8" s="90"/>
      <c r="C8" s="10" t="s">
        <v>15</v>
      </c>
      <c r="D8" s="48">
        <v>9</v>
      </c>
      <c r="E8" s="49">
        <v>33</v>
      </c>
      <c r="F8" s="50">
        <v>38</v>
      </c>
      <c r="G8" s="73">
        <f t="shared" ref="G8:G22" si="1">SUM(E8:F8)</f>
        <v>71</v>
      </c>
      <c r="H8" s="49">
        <v>1</v>
      </c>
      <c r="I8" s="50">
        <v>13</v>
      </c>
      <c r="J8" s="74">
        <f t="shared" ref="J8:J22" si="2">SUM(H8:I8)</f>
        <v>14</v>
      </c>
      <c r="K8" s="49">
        <v>0</v>
      </c>
      <c r="L8" s="50">
        <v>7</v>
      </c>
      <c r="M8" s="74">
        <f t="shared" ref="M8:M22" si="3">SUM(K8:L8)</f>
        <v>7</v>
      </c>
      <c r="N8" s="11"/>
      <c r="O8" s="12"/>
      <c r="P8" s="12"/>
      <c r="Q8" s="12"/>
      <c r="R8" s="12"/>
      <c r="S8" s="12"/>
    </row>
    <row r="9" spans="1:21" ht="23.25" customHeight="1">
      <c r="A9" s="90"/>
      <c r="B9" s="90"/>
      <c r="C9" s="16" t="s">
        <v>25</v>
      </c>
      <c r="D9" s="51">
        <v>3</v>
      </c>
      <c r="E9" s="52">
        <v>8</v>
      </c>
      <c r="F9" s="50">
        <v>8</v>
      </c>
      <c r="G9" s="74">
        <f t="shared" si="1"/>
        <v>16</v>
      </c>
      <c r="H9" s="52">
        <v>1</v>
      </c>
      <c r="I9" s="50">
        <v>21</v>
      </c>
      <c r="J9" s="74">
        <f t="shared" si="2"/>
        <v>22</v>
      </c>
      <c r="K9" s="52">
        <v>0</v>
      </c>
      <c r="L9" s="50">
        <v>0</v>
      </c>
      <c r="M9" s="74">
        <f t="shared" si="3"/>
        <v>0</v>
      </c>
      <c r="N9" s="11"/>
      <c r="O9" s="12"/>
      <c r="P9" s="12"/>
      <c r="Q9" s="12"/>
      <c r="R9" s="12"/>
      <c r="S9" s="12"/>
    </row>
    <row r="10" spans="1:21" ht="21" customHeight="1">
      <c r="A10" s="90"/>
      <c r="B10" s="90"/>
      <c r="C10" s="10" t="s">
        <v>27</v>
      </c>
      <c r="D10" s="53">
        <v>4</v>
      </c>
      <c r="E10" s="52">
        <v>19</v>
      </c>
      <c r="F10" s="50">
        <v>11</v>
      </c>
      <c r="G10" s="74">
        <f t="shared" si="1"/>
        <v>30</v>
      </c>
      <c r="H10" s="52">
        <v>1</v>
      </c>
      <c r="I10" s="50">
        <v>21</v>
      </c>
      <c r="J10" s="74">
        <f t="shared" si="2"/>
        <v>22</v>
      </c>
      <c r="K10" s="54">
        <v>0</v>
      </c>
      <c r="L10" s="55">
        <v>0</v>
      </c>
      <c r="M10" s="74">
        <f t="shared" si="3"/>
        <v>0</v>
      </c>
      <c r="N10" s="11"/>
      <c r="O10" s="12"/>
      <c r="P10" s="12"/>
      <c r="Q10" s="12"/>
      <c r="R10" s="12"/>
      <c r="S10" s="12"/>
    </row>
    <row r="11" spans="1:21" ht="23.25" customHeight="1">
      <c r="A11" s="90"/>
      <c r="B11" s="90"/>
      <c r="C11" s="13" t="s">
        <v>16</v>
      </c>
      <c r="D11" s="53">
        <v>8</v>
      </c>
      <c r="E11" s="54">
        <v>37</v>
      </c>
      <c r="F11" s="55">
        <v>28</v>
      </c>
      <c r="G11" s="74">
        <f t="shared" si="1"/>
        <v>65</v>
      </c>
      <c r="H11" s="54">
        <v>1</v>
      </c>
      <c r="I11" s="55">
        <v>16</v>
      </c>
      <c r="J11" s="74">
        <f t="shared" si="2"/>
        <v>17</v>
      </c>
      <c r="K11" s="54">
        <v>0</v>
      </c>
      <c r="L11" s="55">
        <v>7</v>
      </c>
      <c r="M11" s="74">
        <f t="shared" si="3"/>
        <v>7</v>
      </c>
      <c r="N11" s="11"/>
      <c r="O11" s="12"/>
      <c r="P11" s="12"/>
      <c r="Q11" s="12"/>
      <c r="R11" s="12"/>
      <c r="S11" s="12"/>
    </row>
    <row r="12" spans="1:21" ht="23.25" customHeight="1">
      <c r="A12" s="90"/>
      <c r="B12" s="90"/>
      <c r="C12" s="13" t="s">
        <v>31</v>
      </c>
      <c r="D12" s="53">
        <v>4</v>
      </c>
      <c r="E12" s="54">
        <v>8</v>
      </c>
      <c r="F12" s="55">
        <v>6</v>
      </c>
      <c r="G12" s="74">
        <f t="shared" si="1"/>
        <v>14</v>
      </c>
      <c r="H12" s="54">
        <v>1</v>
      </c>
      <c r="I12" s="55">
        <v>18</v>
      </c>
      <c r="J12" s="74">
        <f t="shared" si="2"/>
        <v>19</v>
      </c>
      <c r="K12" s="54">
        <v>0</v>
      </c>
      <c r="L12" s="55">
        <v>3</v>
      </c>
      <c r="M12" s="74">
        <f t="shared" si="3"/>
        <v>3</v>
      </c>
      <c r="N12" s="11"/>
      <c r="O12" s="12"/>
      <c r="P12" s="12"/>
      <c r="Q12" s="12"/>
      <c r="R12" s="12"/>
      <c r="S12" s="12"/>
    </row>
    <row r="13" spans="1:21" ht="23.25" customHeight="1">
      <c r="A13" s="90"/>
      <c r="B13" s="90"/>
      <c r="C13" s="13" t="s">
        <v>32</v>
      </c>
      <c r="D13" s="56">
        <v>2</v>
      </c>
      <c r="E13" s="54">
        <v>0</v>
      </c>
      <c r="F13" s="55">
        <v>0</v>
      </c>
      <c r="G13" s="74">
        <f t="shared" si="1"/>
        <v>0</v>
      </c>
      <c r="H13" s="54">
        <v>0</v>
      </c>
      <c r="I13" s="55">
        <v>6</v>
      </c>
      <c r="J13" s="74">
        <f t="shared" si="2"/>
        <v>6</v>
      </c>
      <c r="K13" s="54">
        <v>0</v>
      </c>
      <c r="L13" s="55">
        <v>8</v>
      </c>
      <c r="M13" s="74">
        <f t="shared" si="3"/>
        <v>8</v>
      </c>
      <c r="N13" s="11"/>
      <c r="O13" s="12"/>
      <c r="P13" s="12"/>
      <c r="Q13" s="12"/>
      <c r="R13" s="12"/>
      <c r="S13" s="12"/>
    </row>
    <row r="14" spans="1:21" ht="23.25" customHeight="1">
      <c r="A14" s="90"/>
      <c r="B14" s="90"/>
      <c r="C14" s="10" t="s">
        <v>14</v>
      </c>
      <c r="D14" s="56">
        <v>7</v>
      </c>
      <c r="E14" s="54">
        <v>43</v>
      </c>
      <c r="F14" s="55">
        <v>32</v>
      </c>
      <c r="G14" s="74">
        <f t="shared" si="1"/>
        <v>75</v>
      </c>
      <c r="H14" s="54">
        <v>0</v>
      </c>
      <c r="I14" s="55">
        <v>13</v>
      </c>
      <c r="J14" s="74">
        <f t="shared" si="2"/>
        <v>13</v>
      </c>
      <c r="K14" s="54">
        <v>0</v>
      </c>
      <c r="L14" s="55">
        <v>19</v>
      </c>
      <c r="M14" s="74">
        <f t="shared" si="3"/>
        <v>19</v>
      </c>
      <c r="N14" s="11"/>
      <c r="O14" s="12"/>
      <c r="P14" s="12"/>
      <c r="Q14" s="12"/>
      <c r="R14" s="12"/>
      <c r="S14" s="12"/>
    </row>
    <row r="15" spans="1:21" ht="23.25" customHeight="1">
      <c r="A15" s="90"/>
      <c r="B15" s="90"/>
      <c r="C15" s="10" t="s">
        <v>33</v>
      </c>
      <c r="D15" s="56">
        <v>3</v>
      </c>
      <c r="E15" s="57">
        <v>3</v>
      </c>
      <c r="F15" s="50">
        <v>8</v>
      </c>
      <c r="G15" s="74">
        <f t="shared" si="1"/>
        <v>11</v>
      </c>
      <c r="H15" s="52">
        <v>1</v>
      </c>
      <c r="I15" s="58">
        <v>34</v>
      </c>
      <c r="J15" s="74">
        <f t="shared" si="2"/>
        <v>35</v>
      </c>
      <c r="K15" s="57">
        <v>0</v>
      </c>
      <c r="L15" s="58">
        <v>0</v>
      </c>
      <c r="M15" s="74">
        <f t="shared" si="3"/>
        <v>0</v>
      </c>
      <c r="N15" s="11"/>
      <c r="O15" s="12"/>
      <c r="P15" s="12"/>
      <c r="Q15" s="12"/>
      <c r="R15" s="12"/>
      <c r="S15" s="12"/>
    </row>
    <row r="16" spans="1:21" ht="23.25" customHeight="1">
      <c r="A16" s="90"/>
      <c r="B16" s="90"/>
      <c r="C16" s="17" t="s">
        <v>35</v>
      </c>
      <c r="D16" s="56">
        <v>3</v>
      </c>
      <c r="E16" s="52">
        <v>6</v>
      </c>
      <c r="F16" s="58">
        <v>6</v>
      </c>
      <c r="G16" s="74">
        <f t="shared" si="1"/>
        <v>12</v>
      </c>
      <c r="H16" s="57">
        <v>2</v>
      </c>
      <c r="I16" s="50">
        <v>26</v>
      </c>
      <c r="J16" s="74">
        <f t="shared" si="2"/>
        <v>28</v>
      </c>
      <c r="K16" s="52">
        <v>0</v>
      </c>
      <c r="L16" s="50">
        <v>0</v>
      </c>
      <c r="M16" s="74">
        <f t="shared" si="3"/>
        <v>0</v>
      </c>
      <c r="N16" s="11"/>
      <c r="O16" s="12"/>
      <c r="P16" s="12"/>
      <c r="Q16" s="12"/>
      <c r="R16" s="12"/>
      <c r="S16" s="12"/>
    </row>
    <row r="17" spans="1:19" ht="23.25" customHeight="1">
      <c r="A17" s="90"/>
      <c r="B17" s="90"/>
      <c r="C17" s="13" t="s">
        <v>34</v>
      </c>
      <c r="D17" s="56">
        <v>3</v>
      </c>
      <c r="E17" s="59">
        <v>3</v>
      </c>
      <c r="F17" s="60">
        <v>6</v>
      </c>
      <c r="G17" s="74">
        <f t="shared" si="1"/>
        <v>9</v>
      </c>
      <c r="H17" s="59">
        <v>1</v>
      </c>
      <c r="I17" s="60">
        <v>14</v>
      </c>
      <c r="J17" s="74">
        <f t="shared" si="2"/>
        <v>15</v>
      </c>
      <c r="K17" s="59">
        <v>0</v>
      </c>
      <c r="L17" s="60">
        <v>1</v>
      </c>
      <c r="M17" s="74">
        <f t="shared" si="3"/>
        <v>1</v>
      </c>
      <c r="N17" s="11"/>
      <c r="O17" s="12"/>
      <c r="P17" s="12"/>
      <c r="Q17" s="12"/>
      <c r="R17" s="12"/>
      <c r="S17" s="12"/>
    </row>
    <row r="18" spans="1:19" ht="23.25" customHeight="1">
      <c r="A18" s="90"/>
      <c r="B18" s="90"/>
      <c r="C18" s="27" t="s">
        <v>11</v>
      </c>
      <c r="D18" s="53">
        <v>4</v>
      </c>
      <c r="E18" s="61">
        <v>22</v>
      </c>
      <c r="F18" s="62">
        <v>14</v>
      </c>
      <c r="G18" s="74">
        <f t="shared" si="1"/>
        <v>36</v>
      </c>
      <c r="H18" s="61">
        <v>1</v>
      </c>
      <c r="I18" s="50">
        <v>12</v>
      </c>
      <c r="J18" s="74">
        <f t="shared" si="2"/>
        <v>13</v>
      </c>
      <c r="K18" s="61">
        <v>0</v>
      </c>
      <c r="L18" s="50">
        <v>3</v>
      </c>
      <c r="M18" s="74">
        <f t="shared" si="3"/>
        <v>3</v>
      </c>
      <c r="N18" s="11"/>
      <c r="O18" s="12"/>
      <c r="P18" s="12"/>
      <c r="Q18" s="12"/>
      <c r="R18" s="12"/>
      <c r="S18" s="12"/>
    </row>
    <row r="19" spans="1:19" ht="23.25" customHeight="1">
      <c r="A19" s="90"/>
      <c r="B19" s="101"/>
      <c r="C19" s="26" t="s">
        <v>17</v>
      </c>
      <c r="D19" s="63">
        <v>6</v>
      </c>
      <c r="E19" s="64">
        <v>21</v>
      </c>
      <c r="F19" s="37">
        <v>28</v>
      </c>
      <c r="G19" s="66">
        <f t="shared" si="1"/>
        <v>49</v>
      </c>
      <c r="H19" s="64">
        <v>1</v>
      </c>
      <c r="I19" s="37">
        <v>15</v>
      </c>
      <c r="J19" s="77">
        <f t="shared" si="2"/>
        <v>16</v>
      </c>
      <c r="K19" s="36">
        <v>0</v>
      </c>
      <c r="L19" s="37">
        <v>0</v>
      </c>
      <c r="M19" s="77">
        <f t="shared" si="3"/>
        <v>0</v>
      </c>
      <c r="N19" s="11"/>
      <c r="O19" s="12"/>
      <c r="P19" s="12"/>
      <c r="Q19" s="12"/>
      <c r="R19" s="12"/>
      <c r="S19" s="12"/>
    </row>
    <row r="20" spans="1:19" ht="23.25" customHeight="1">
      <c r="A20" s="90"/>
      <c r="B20" s="90" t="s">
        <v>23</v>
      </c>
      <c r="C20" s="18" t="s">
        <v>10</v>
      </c>
      <c r="D20" s="51">
        <v>6</v>
      </c>
      <c r="E20" s="54">
        <v>66</v>
      </c>
      <c r="F20" s="55">
        <v>53</v>
      </c>
      <c r="G20" s="75">
        <f t="shared" si="1"/>
        <v>119</v>
      </c>
      <c r="H20" s="54">
        <v>0</v>
      </c>
      <c r="I20" s="55">
        <v>9</v>
      </c>
      <c r="J20" s="70">
        <f t="shared" si="2"/>
        <v>9</v>
      </c>
      <c r="K20" s="65">
        <v>3</v>
      </c>
      <c r="L20" s="55">
        <v>5</v>
      </c>
      <c r="M20" s="70">
        <f t="shared" si="3"/>
        <v>8</v>
      </c>
      <c r="N20" s="11"/>
      <c r="O20" s="12"/>
      <c r="P20" s="12"/>
      <c r="Q20" s="12"/>
      <c r="R20" s="12"/>
      <c r="S20" s="12"/>
    </row>
    <row r="21" spans="1:19" ht="23.25" customHeight="1">
      <c r="A21" s="90"/>
      <c r="B21" s="90"/>
      <c r="C21" s="10" t="s">
        <v>12</v>
      </c>
      <c r="D21" s="53">
        <v>5</v>
      </c>
      <c r="E21" s="54">
        <v>37</v>
      </c>
      <c r="F21" s="55">
        <v>44</v>
      </c>
      <c r="G21" s="74">
        <f t="shared" si="1"/>
        <v>81</v>
      </c>
      <c r="H21" s="54">
        <v>0</v>
      </c>
      <c r="I21" s="55">
        <v>10</v>
      </c>
      <c r="J21" s="74">
        <f t="shared" si="2"/>
        <v>10</v>
      </c>
      <c r="K21" s="65">
        <v>0</v>
      </c>
      <c r="L21" s="55">
        <v>5</v>
      </c>
      <c r="M21" s="74">
        <f t="shared" si="3"/>
        <v>5</v>
      </c>
      <c r="N21" s="11"/>
      <c r="O21" s="12"/>
      <c r="P21" s="12"/>
      <c r="Q21" s="12"/>
      <c r="R21" s="12"/>
      <c r="S21" s="12"/>
    </row>
    <row r="22" spans="1:19" ht="23.25" customHeight="1">
      <c r="A22" s="90"/>
      <c r="B22" s="90"/>
      <c r="C22" s="10" t="s">
        <v>13</v>
      </c>
      <c r="D22" s="53">
        <v>4</v>
      </c>
      <c r="E22" s="54">
        <v>2</v>
      </c>
      <c r="F22" s="55">
        <v>12</v>
      </c>
      <c r="G22" s="66">
        <f t="shared" si="1"/>
        <v>14</v>
      </c>
      <c r="H22" s="54">
        <v>1</v>
      </c>
      <c r="I22" s="55">
        <v>4</v>
      </c>
      <c r="J22" s="77">
        <f t="shared" si="2"/>
        <v>5</v>
      </c>
      <c r="K22" s="65">
        <v>0</v>
      </c>
      <c r="L22" s="55">
        <v>0</v>
      </c>
      <c r="M22" s="77">
        <f t="shared" si="3"/>
        <v>0</v>
      </c>
      <c r="N22" s="11"/>
      <c r="O22" s="12"/>
      <c r="P22" s="12"/>
      <c r="Q22" s="12"/>
      <c r="R22" s="12"/>
      <c r="S22" s="12"/>
    </row>
    <row r="23" spans="1:19" ht="23.25" customHeight="1">
      <c r="A23" s="19"/>
      <c r="B23" s="20"/>
      <c r="C23" s="14" t="s">
        <v>6</v>
      </c>
      <c r="D23" s="40">
        <f t="shared" ref="D23:M23" si="4">SUM(D7:D22)</f>
        <v>77</v>
      </c>
      <c r="E23" s="41">
        <f t="shared" si="4"/>
        <v>315</v>
      </c>
      <c r="F23" s="42">
        <f t="shared" si="4"/>
        <v>298</v>
      </c>
      <c r="G23" s="66">
        <f t="shared" si="4"/>
        <v>613</v>
      </c>
      <c r="H23" s="41">
        <f t="shared" si="4"/>
        <v>12</v>
      </c>
      <c r="I23" s="42">
        <f t="shared" si="4"/>
        <v>255</v>
      </c>
      <c r="J23" s="67">
        <f t="shared" si="4"/>
        <v>267</v>
      </c>
      <c r="K23" s="68">
        <f t="shared" si="4"/>
        <v>3</v>
      </c>
      <c r="L23" s="42">
        <f t="shared" si="4"/>
        <v>58</v>
      </c>
      <c r="M23" s="67">
        <f t="shared" si="4"/>
        <v>61</v>
      </c>
      <c r="N23" s="11"/>
      <c r="O23" s="12"/>
      <c r="P23" s="12"/>
      <c r="Q23" s="12"/>
      <c r="R23" s="12"/>
      <c r="S23" s="12"/>
    </row>
    <row r="24" spans="1:19" ht="23.25" customHeight="1">
      <c r="A24" s="91" t="s">
        <v>28</v>
      </c>
      <c r="B24" s="92"/>
      <c r="C24" s="93"/>
      <c r="D24" s="69">
        <f t="shared" ref="D24:M24" si="5">D23+D6</f>
        <v>83</v>
      </c>
      <c r="E24" s="41">
        <f t="shared" si="5"/>
        <v>319</v>
      </c>
      <c r="F24" s="42">
        <f t="shared" si="5"/>
        <v>311</v>
      </c>
      <c r="G24" s="67">
        <f t="shared" si="5"/>
        <v>630</v>
      </c>
      <c r="H24" s="41">
        <f t="shared" si="5"/>
        <v>14</v>
      </c>
      <c r="I24" s="42">
        <f t="shared" si="5"/>
        <v>289</v>
      </c>
      <c r="J24" s="67">
        <f t="shared" si="5"/>
        <v>303</v>
      </c>
      <c r="K24" s="41">
        <f t="shared" si="5"/>
        <v>3</v>
      </c>
      <c r="L24" s="42">
        <f t="shared" si="5"/>
        <v>72</v>
      </c>
      <c r="M24" s="67">
        <f t="shared" si="5"/>
        <v>75</v>
      </c>
      <c r="N24" s="11"/>
      <c r="O24" s="12"/>
      <c r="P24" s="12"/>
      <c r="Q24" s="12"/>
      <c r="R24" s="12"/>
      <c r="S24" s="12"/>
    </row>
    <row r="25" spans="1:19" ht="13.5" customHeight="1">
      <c r="A25" s="24" t="s">
        <v>18</v>
      </c>
      <c r="B25" s="24"/>
      <c r="C25" s="24"/>
      <c r="D25" s="24"/>
      <c r="E25" s="24"/>
      <c r="F25" s="24"/>
      <c r="H25" s="23"/>
      <c r="I25" s="23"/>
      <c r="J25" s="23"/>
      <c r="K25" s="23"/>
      <c r="L25" s="23"/>
      <c r="M25" s="25" t="s">
        <v>37</v>
      </c>
    </row>
    <row r="26" spans="1:19" ht="13.5" customHeight="1">
      <c r="A26" s="21" t="s">
        <v>29</v>
      </c>
      <c r="B26" s="21"/>
      <c r="C26" s="21"/>
    </row>
    <row r="27" spans="1:19" ht="13.5" customHeight="1">
      <c r="A27" s="21" t="s">
        <v>19</v>
      </c>
      <c r="B27" s="21"/>
    </row>
    <row r="28" spans="1:19" ht="13.5" customHeight="1"/>
  </sheetData>
  <sheetProtection formatCells="0" formatColumns="0" formatRows="0" insertColumns="0" insertRows="0" insertHyperlinks="0" deleteColumns="0" deleteRows="0" sort="0" autoFilter="0" pivotTables="0"/>
  <customSheetViews>
    <customSheetView guid="{C8094E80-BA1B-4FF9-9265-240566DE3A2C}" showGridLines="0">
      <selection sqref="A1:M23"/>
      <pageMargins left="0.78740157480314965" right="0.78740157480314965" top="0.98425196850393704" bottom="0.98425196850393704" header="0.51181102362204722" footer="0.51181102362204722"/>
      <pageSetup paperSize="9" orientation="portrait" r:id="rId1"/>
      <headerFooter alignWithMargins="0">
        <oddFooter>&amp;F</oddFooter>
      </headerFooter>
    </customSheetView>
  </customSheetViews>
  <mergeCells count="11">
    <mergeCell ref="H2:J2"/>
    <mergeCell ref="K2:M2"/>
    <mergeCell ref="A4:B6"/>
    <mergeCell ref="A7:A22"/>
    <mergeCell ref="B20:B22"/>
    <mergeCell ref="A24:C24"/>
    <mergeCell ref="A1:C1"/>
    <mergeCell ref="A2:C3"/>
    <mergeCell ref="B7:B19"/>
    <mergeCell ref="D2:D3"/>
    <mergeCell ref="E2:G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>
    <oddFooter>&amp;F</oddFooter>
  </headerFooter>
  <ignoredErrors>
    <ignoredError sqref="G4:G5 G7:G22" formulaRange="1"/>
    <ignoredError sqref="M6 J6" formula="1"/>
    <ignoredError sqref="G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61-1</vt:lpstr>
      <vt:lpstr>'61-1'!Print_Area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2025-01-16T04:23:22Z</cp:lastPrinted>
  <dcterms:created xsi:type="dcterms:W3CDTF">2017-03-02T00:36:28Z</dcterms:created>
  <dcterms:modified xsi:type="dcterms:W3CDTF">2026-03-23T04:24:15Z</dcterms:modified>
</cp:coreProperties>
</file>